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3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tina.capacci\Desktop\"/>
    </mc:Choice>
  </mc:AlternateContent>
  <bookViews>
    <workbookView xWindow="0" yWindow="0" windowWidth="28800" windowHeight="12915" tabRatio="786" activeTab="1"/>
  </bookViews>
  <sheets>
    <sheet name="Conteggi_Ostreo 2025" sheetId="1" r:id="rId1"/>
    <sheet name="Comunicazione" sheetId="19" r:id="rId2"/>
    <sheet name="Segnalazioni ASL" sheetId="18" r:id="rId3"/>
    <sheet name="1_BAGA" sheetId="2" r:id="rId4"/>
    <sheet name="2_VASC" sheetId="3" r:id="rId5"/>
    <sheet name="3_SLIC" sheetId="4" r:id="rId6"/>
    <sheet name="4_MCAD" sheetId="5" r:id="rId7"/>
    <sheet name="5_NOSP" sheetId="6" r:id="rId8"/>
    <sheet name="6_NAUT" sheetId="7" r:id="rId9"/>
    <sheet name="7_CREV" sheetId="8" r:id="rId10"/>
    <sheet name="8_BAGN" sheetId="9" r:id="rId11"/>
    <sheet name="9_ZOAG" sheetId="10" r:id="rId12"/>
    <sheet name="10_CHIA" sheetId="11" r:id="rId13"/>
    <sheet name="11_SESL" sheetId="12" r:id="rId14"/>
    <sheet name="12_MONT" sheetId="13" r:id="rId15"/>
    <sheet name="13_PORT" sheetId="14" r:id="rId16"/>
    <sheet name="15_FIAS" sheetId="16" r:id="rId17"/>
    <sheet name="16_AMNI" sheetId="17" r:id="rId18"/>
    <sheet name="14_BAIA" sheetId="15" r:id="rId19"/>
  </sheets>
  <definedNames>
    <definedName name="_xlnm._FilterDatabase" localSheetId="0" hidden="1">'Conteggi_Ostreo 2025'!$C$1:$C$131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9" l="1"/>
  <c r="K41" i="19"/>
  <c r="K40" i="19"/>
  <c r="J41" i="19"/>
  <c r="J40" i="19"/>
  <c r="I41" i="19"/>
  <c r="I40" i="19"/>
  <c r="H41" i="19"/>
  <c r="H40" i="19"/>
  <c r="G41" i="19"/>
  <c r="G40" i="19"/>
  <c r="F41" i="19"/>
  <c r="F40" i="19"/>
  <c r="E41" i="19"/>
  <c r="E40" i="19"/>
  <c r="D41" i="19"/>
  <c r="D40" i="19"/>
  <c r="K39" i="19"/>
  <c r="K38" i="19"/>
  <c r="J39" i="19"/>
  <c r="J38" i="19"/>
  <c r="I39" i="19"/>
  <c r="I38" i="19"/>
  <c r="H39" i="19"/>
  <c r="H38" i="19"/>
  <c r="G39" i="19"/>
  <c r="G38" i="19"/>
  <c r="F39" i="19"/>
  <c r="F38" i="19"/>
  <c r="E39" i="19"/>
  <c r="E38" i="19"/>
  <c r="D39" i="19"/>
  <c r="D38" i="19"/>
  <c r="K37" i="19"/>
  <c r="K36" i="19"/>
  <c r="J37" i="19"/>
  <c r="J36" i="19"/>
  <c r="I37" i="19"/>
  <c r="I36" i="19"/>
  <c r="H37" i="19"/>
  <c r="H36" i="19"/>
  <c r="G37" i="19"/>
  <c r="G36" i="19"/>
  <c r="F37" i="19"/>
  <c r="F36" i="19"/>
  <c r="E37" i="19"/>
  <c r="E36" i="19"/>
  <c r="D37" i="19"/>
  <c r="D36" i="19"/>
  <c r="K35" i="19"/>
  <c r="K34" i="19"/>
  <c r="J35" i="19"/>
  <c r="J34" i="19"/>
  <c r="I35" i="19"/>
  <c r="I34" i="19"/>
  <c r="H34" i="19"/>
  <c r="H35" i="19"/>
  <c r="G35" i="19"/>
  <c r="G34" i="19"/>
  <c r="F35" i="19"/>
  <c r="F34" i="19"/>
  <c r="E35" i="19"/>
  <c r="E34" i="19"/>
  <c r="D35" i="19"/>
  <c r="D34" i="19"/>
  <c r="K33" i="19"/>
  <c r="K32" i="19"/>
  <c r="J33" i="19"/>
  <c r="J32" i="19"/>
  <c r="I33" i="19"/>
  <c r="I32" i="19"/>
  <c r="H33" i="19"/>
  <c r="H32" i="19"/>
  <c r="G33" i="19"/>
  <c r="G32" i="19"/>
  <c r="F33" i="19"/>
  <c r="F32" i="19"/>
  <c r="E33" i="19"/>
  <c r="E32" i="19"/>
  <c r="D33" i="19"/>
  <c r="D32" i="19"/>
  <c r="K31" i="19"/>
  <c r="K30" i="19"/>
  <c r="J31" i="19"/>
  <c r="J30" i="19"/>
  <c r="I31" i="19"/>
  <c r="I30" i="19"/>
  <c r="H31" i="19"/>
  <c r="H30" i="19"/>
  <c r="G31" i="19"/>
  <c r="G30" i="19"/>
  <c r="F31" i="19"/>
  <c r="F30" i="19"/>
  <c r="E31" i="19"/>
  <c r="E30" i="19"/>
  <c r="D31" i="19"/>
  <c r="D30" i="19"/>
  <c r="K29" i="19"/>
  <c r="K28" i="19"/>
  <c r="J29" i="19"/>
  <c r="J28" i="19"/>
  <c r="I29" i="19"/>
  <c r="I28" i="19"/>
  <c r="H29" i="19"/>
  <c r="H28" i="19"/>
  <c r="G29" i="19"/>
  <c r="G28" i="19"/>
  <c r="F29" i="19"/>
  <c r="F28" i="19"/>
  <c r="E29" i="19"/>
  <c r="E28" i="19"/>
  <c r="D29" i="19"/>
  <c r="D28" i="19"/>
  <c r="K27" i="19"/>
  <c r="K26" i="19"/>
  <c r="J27" i="19"/>
  <c r="J26" i="19"/>
  <c r="I27" i="19"/>
  <c r="I26" i="19"/>
  <c r="H27" i="19"/>
  <c r="H26" i="19"/>
  <c r="G27" i="19"/>
  <c r="G26" i="19"/>
  <c r="F27" i="19"/>
  <c r="F26" i="19"/>
  <c r="E27" i="19"/>
  <c r="E26" i="19"/>
  <c r="D27" i="19"/>
  <c r="D26" i="19"/>
  <c r="K25" i="19"/>
  <c r="K24" i="19"/>
  <c r="J25" i="19"/>
  <c r="J24" i="19"/>
  <c r="I25" i="19"/>
  <c r="I24" i="19"/>
  <c r="H25" i="19"/>
  <c r="H24" i="19"/>
  <c r="G25" i="19"/>
  <c r="G24" i="19"/>
  <c r="F25" i="19"/>
  <c r="F24" i="19"/>
  <c r="E25" i="19"/>
  <c r="E24" i="19"/>
  <c r="D25" i="19"/>
  <c r="D24" i="19"/>
  <c r="K23" i="19"/>
  <c r="K22" i="19"/>
  <c r="J23" i="19"/>
  <c r="J22" i="19"/>
  <c r="I23" i="19"/>
  <c r="I22" i="19"/>
  <c r="H23" i="19"/>
  <c r="H22" i="19"/>
  <c r="G23" i="19"/>
  <c r="G22" i="19"/>
  <c r="F23" i="19"/>
  <c r="F22" i="19"/>
  <c r="E23" i="19"/>
  <c r="E22" i="19"/>
  <c r="D23" i="19"/>
  <c r="D22" i="19"/>
  <c r="K21" i="19"/>
  <c r="K20" i="19"/>
  <c r="J21" i="19"/>
  <c r="J20" i="19"/>
  <c r="I21" i="19"/>
  <c r="I20" i="19"/>
  <c r="H21" i="19"/>
  <c r="H20" i="19"/>
  <c r="G21" i="19"/>
  <c r="G20" i="19"/>
  <c r="F21" i="19"/>
  <c r="F20" i="19"/>
  <c r="E21" i="19"/>
  <c r="E20" i="19"/>
  <c r="D21" i="19"/>
  <c r="D20" i="19"/>
  <c r="K19" i="19"/>
  <c r="J19" i="19"/>
  <c r="I19" i="19"/>
  <c r="H19" i="19"/>
  <c r="G19" i="19"/>
  <c r="F19" i="19"/>
  <c r="E19" i="19"/>
  <c r="K18" i="19"/>
  <c r="J18" i="19"/>
  <c r="I18" i="19"/>
  <c r="H18" i="19"/>
  <c r="G18" i="19"/>
  <c r="F18" i="19"/>
  <c r="E18" i="19"/>
  <c r="D19" i="19"/>
  <c r="D18" i="19"/>
  <c r="K16" i="19"/>
  <c r="K17" i="19"/>
  <c r="J17" i="19"/>
  <c r="I17" i="19"/>
  <c r="H17" i="19"/>
  <c r="G17" i="19"/>
  <c r="F17" i="19"/>
  <c r="E17" i="19"/>
  <c r="J16" i="19"/>
  <c r="I16" i="19"/>
  <c r="H16" i="19"/>
  <c r="G16" i="19"/>
  <c r="F16" i="19"/>
  <c r="E16" i="19"/>
  <c r="D17" i="19"/>
  <c r="K15" i="19" l="1"/>
  <c r="K14" i="19"/>
  <c r="J15" i="19"/>
  <c r="J14" i="19"/>
  <c r="I15" i="19"/>
  <c r="I14" i="19"/>
  <c r="H15" i="19"/>
  <c r="H14" i="19"/>
  <c r="G15" i="19"/>
  <c r="G14" i="19"/>
  <c r="F15" i="19"/>
  <c r="F14" i="19"/>
  <c r="E15" i="19"/>
  <c r="E14" i="19"/>
  <c r="D15" i="19"/>
  <c r="D14" i="19"/>
  <c r="K13" i="19"/>
  <c r="K12" i="19"/>
  <c r="J13" i="19"/>
  <c r="J12" i="19"/>
  <c r="I13" i="19"/>
  <c r="I12" i="19"/>
  <c r="H13" i="19"/>
  <c r="H12" i="19"/>
  <c r="G13" i="19"/>
  <c r="G12" i="19"/>
  <c r="F13" i="19"/>
  <c r="F12" i="19"/>
  <c r="E13" i="19"/>
  <c r="E12" i="19"/>
  <c r="D13" i="19"/>
  <c r="D12" i="19"/>
  <c r="K11" i="19"/>
  <c r="J11" i="19"/>
  <c r="I11" i="19"/>
  <c r="H11" i="19"/>
  <c r="G11" i="19"/>
  <c r="F11" i="19"/>
  <c r="E11" i="19"/>
  <c r="K10" i="19"/>
  <c r="J10" i="19"/>
  <c r="I10" i="19"/>
  <c r="H10" i="19"/>
  <c r="G10" i="19"/>
  <c r="F10" i="19"/>
  <c r="E10" i="19"/>
  <c r="D11" i="19"/>
  <c r="D10" i="19"/>
</calcChain>
</file>

<file path=xl/comments1.xml><?xml version="1.0" encoding="utf-8"?>
<comments xmlns="http://schemas.openxmlformats.org/spreadsheetml/2006/main">
  <authors>
    <author>Giussani Valentina</author>
  </authors>
  <commentList>
    <comment ref="F122" authorId="0" shapeId="0">
      <text>
        <r>
          <rPr>
            <b/>
            <sz val="9"/>
            <color indexed="81"/>
            <rFont val="Tahoma"/>
            <family val="2"/>
          </rPr>
          <t>Giussani Valentina:</t>
        </r>
        <r>
          <rPr>
            <sz val="9"/>
            <color indexed="81"/>
            <rFont val="Tahoma"/>
            <family val="2"/>
          </rPr>
          <t xml:space="preserve">
Viale Litoranea loc. Marinella di Sarzana</t>
        </r>
      </text>
    </comment>
    <comment ref="G122" authorId="0" shapeId="0">
      <text>
        <r>
          <rPr>
            <b/>
            <sz val="9"/>
            <color indexed="81"/>
            <rFont val="Tahoma"/>
            <family val="2"/>
          </rPr>
          <t>Giussani Valentina:</t>
        </r>
        <r>
          <rPr>
            <sz val="9"/>
            <color indexed="81"/>
            <rFont val="Tahoma"/>
            <family val="2"/>
          </rPr>
          <t xml:space="preserve">
coordinate 2023:
aggironate rispetto al 2022</t>
        </r>
      </text>
    </comment>
  </commentList>
</comments>
</file>

<file path=xl/sharedStrings.xml><?xml version="1.0" encoding="utf-8"?>
<sst xmlns="http://schemas.openxmlformats.org/spreadsheetml/2006/main" count="654" uniqueCount="106">
  <si>
    <t>Data gg/mm/aa</t>
  </si>
  <si>
    <t>Longitudine (UTM32-WGS84)</t>
  </si>
  <si>
    <t>Latitudine  (UTM32-WGS84)</t>
  </si>
  <si>
    <t>Provincia</t>
  </si>
  <si>
    <t>Comune</t>
  </si>
  <si>
    <t>Codice punto</t>
  </si>
  <si>
    <t>Nome punto</t>
  </si>
  <si>
    <r>
      <rPr>
        <i/>
        <sz val="10"/>
        <rFont val="Times New Roman"/>
        <family val="1"/>
      </rPr>
      <t>Ostreopsis</t>
    </r>
    <r>
      <rPr>
        <sz val="10"/>
        <rFont val="Times New Roman"/>
        <family val="1"/>
      </rPr>
      <t xml:space="preserve"> cf. </t>
    </r>
    <r>
      <rPr>
        <i/>
        <sz val="10"/>
        <rFont val="Times New Roman"/>
        <family val="1"/>
      </rPr>
      <t>ovata</t>
    </r>
    <r>
      <rPr>
        <sz val="10"/>
        <rFont val="Times New Roman"/>
        <family val="1"/>
      </rPr>
      <t xml:space="preserve"> cell/l</t>
    </r>
  </si>
  <si>
    <r>
      <rPr>
        <i/>
        <sz val="10"/>
        <rFont val="Times New Roman"/>
        <family val="1"/>
      </rPr>
      <t xml:space="preserve">Ostreopsis </t>
    </r>
    <r>
      <rPr>
        <sz val="10"/>
        <rFont val="Times New Roman"/>
        <family val="1"/>
      </rPr>
      <t xml:space="preserve">cf. </t>
    </r>
    <r>
      <rPr>
        <i/>
        <sz val="10"/>
        <rFont val="Times New Roman"/>
        <family val="1"/>
      </rPr>
      <t xml:space="preserve">ovata </t>
    </r>
    <r>
      <rPr>
        <sz val="10"/>
        <rFont val="Times New Roman"/>
        <family val="1"/>
      </rPr>
      <t>cell/ g fw</t>
    </r>
  </si>
  <si>
    <r>
      <t xml:space="preserve">Coolia monotis  </t>
    </r>
    <r>
      <rPr>
        <sz val="10"/>
        <rFont val="Times New Roman"/>
        <family val="1"/>
      </rPr>
      <t>cell/l</t>
    </r>
  </si>
  <si>
    <r>
      <t xml:space="preserve">Coolia monotis  </t>
    </r>
    <r>
      <rPr>
        <sz val="10"/>
        <rFont val="Times New Roman"/>
        <family val="1"/>
      </rPr>
      <t>cell/g</t>
    </r>
  </si>
  <si>
    <r>
      <t xml:space="preserve">Prorocentrum lima </t>
    </r>
    <r>
      <rPr>
        <sz val="10"/>
        <rFont val="Times New Roman"/>
        <family val="1"/>
      </rPr>
      <t>cell/l</t>
    </r>
  </si>
  <si>
    <r>
      <t xml:space="preserve">Prorocentrum lima </t>
    </r>
    <r>
      <rPr>
        <sz val="10"/>
        <rFont val="Times New Roman"/>
        <family val="1"/>
      </rPr>
      <t>cell/g</t>
    </r>
  </si>
  <si>
    <r>
      <rPr>
        <i/>
        <sz val="10"/>
        <rFont val="Times New Roman"/>
        <family val="1"/>
      </rPr>
      <t xml:space="preserve">Amphidinium </t>
    </r>
    <r>
      <rPr>
        <sz val="10"/>
        <rFont val="Times New Roman"/>
        <family val="1"/>
      </rPr>
      <t>spp. cell/l</t>
    </r>
  </si>
  <si>
    <r>
      <rPr>
        <i/>
        <sz val="10"/>
        <rFont val="Times New Roman"/>
        <family val="1"/>
      </rPr>
      <t>Amphidinium</t>
    </r>
    <r>
      <rPr>
        <sz val="10"/>
        <rFont val="Times New Roman"/>
        <family val="1"/>
      </rPr>
      <t xml:space="preserve"> spp. cell/g</t>
    </r>
  </si>
  <si>
    <t>SP</t>
  </si>
  <si>
    <t>Sarzana</t>
  </si>
  <si>
    <t>AMNI</t>
  </si>
  <si>
    <t>Associazione Nazionale Marinai d'Italia</t>
  </si>
  <si>
    <t>Lerici</t>
  </si>
  <si>
    <t>FIAS</t>
  </si>
  <si>
    <t>Fiascherino camping</t>
  </si>
  <si>
    <t>BAIA</t>
  </si>
  <si>
    <t>Baia Blu</t>
  </si>
  <si>
    <t>Portovenere</t>
  </si>
  <si>
    <t>PORT</t>
  </si>
  <si>
    <t>Portovenere loc. Olivo</t>
  </si>
  <si>
    <t>Monterosso</t>
  </si>
  <si>
    <t>MONT</t>
  </si>
  <si>
    <t>Monterosso loc.Fegina</t>
  </si>
  <si>
    <t>GE</t>
  </si>
  <si>
    <t>Sestri Levante</t>
  </si>
  <si>
    <t>SESL</t>
  </si>
  <si>
    <t>Sestri Levante Baia del Silenzio</t>
  </si>
  <si>
    <t>Chiavari</t>
  </si>
  <si>
    <t>CHIA</t>
  </si>
  <si>
    <t>Chiavari Spiaggia Tennis</t>
  </si>
  <si>
    <t>Zoagli</t>
  </si>
  <si>
    <t>ZOAG</t>
  </si>
  <si>
    <t>Zoagli Torretta Saracena</t>
  </si>
  <si>
    <t>Genova</t>
  </si>
  <si>
    <t>BAGN</t>
  </si>
  <si>
    <t>Genova Quinto Bagnara</t>
  </si>
  <si>
    <t>CREV</t>
  </si>
  <si>
    <t>Genova Mulino di Crevari</t>
  </si>
  <si>
    <t>SV</t>
  </si>
  <si>
    <t>Varazze</t>
  </si>
  <si>
    <t>NAUT</t>
  </si>
  <si>
    <t>Varazze Nautilus</t>
  </si>
  <si>
    <t>Noli</t>
  </si>
  <si>
    <t>NOSP</t>
  </si>
  <si>
    <t>Noli Spotorno</t>
  </si>
  <si>
    <t>Pietra Ligure</t>
  </si>
  <si>
    <t>MCAD</t>
  </si>
  <si>
    <t>Pietra Ligure Monumento ai Caduti</t>
  </si>
  <si>
    <t>IM</t>
  </si>
  <si>
    <t>S. Stefano al Mare</t>
  </si>
  <si>
    <t>VASC</t>
  </si>
  <si>
    <t>Santo Stefano al Mare</t>
  </si>
  <si>
    <t>Ventimiglia</t>
  </si>
  <si>
    <t>Fase del monitoraggio (routine o extra)</t>
  </si>
  <si>
    <r>
      <rPr>
        <i/>
        <sz val="10"/>
        <color theme="1"/>
        <rFont val="Calibri"/>
        <family val="2"/>
        <scheme val="minor"/>
      </rPr>
      <t>Alexandrium taylorii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Times New Roman"/>
        <family val="1"/>
      </rPr>
      <t>cell/l</t>
    </r>
  </si>
  <si>
    <t>Altre microalghe</t>
  </si>
  <si>
    <t>Note (fioriture, segnalazioni ASL …)</t>
  </si>
  <si>
    <t xml:space="preserve">T (C°) Acqua </t>
  </si>
  <si>
    <t xml:space="preserve">  Soglia 2 
Ostreopsis in acqua</t>
  </si>
  <si>
    <t xml:space="preserve">  Soglia 1 Ostreopsis in acqua</t>
  </si>
  <si>
    <t>Area</t>
  </si>
  <si>
    <t xml:space="preserve">Nome punto </t>
  </si>
  <si>
    <r>
      <t>O</t>
    </r>
    <r>
      <rPr>
        <vertAlign val="sub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% sat</t>
    </r>
  </si>
  <si>
    <t>Nota da verbale</t>
  </si>
  <si>
    <r>
      <rPr>
        <b/>
        <i/>
        <sz val="10"/>
        <rFont val="Times New Roman"/>
        <family val="1"/>
      </rPr>
      <t>Ostreopsis</t>
    </r>
    <r>
      <rPr>
        <b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ovata</t>
    </r>
    <r>
      <rPr>
        <b/>
        <sz val="10"/>
        <rFont val="Times New Roman"/>
        <family val="1"/>
      </rPr>
      <t xml:space="preserve"> IN ACQUA</t>
    </r>
    <r>
      <rPr>
        <sz val="10"/>
        <rFont val="Times New Roman"/>
        <family val="1"/>
      </rPr>
      <t xml:space="preserve"> cell/l</t>
    </r>
  </si>
  <si>
    <r>
      <rPr>
        <b/>
        <i/>
        <sz val="10"/>
        <rFont val="Times New Roman"/>
        <family val="1"/>
      </rPr>
      <t>Ostreopsis ovata SU MACROALGA</t>
    </r>
    <r>
      <rPr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>cell/ g fw</t>
    </r>
  </si>
  <si>
    <r>
      <rPr>
        <i/>
        <sz val="10"/>
        <rFont val="Times New Roman"/>
        <family val="1"/>
      </rPr>
      <t xml:space="preserve">Amphidinium carterae </t>
    </r>
    <r>
      <rPr>
        <sz val="10"/>
        <rFont val="Times New Roman"/>
        <family val="1"/>
      </rPr>
      <t>cell/l</t>
    </r>
  </si>
  <si>
    <r>
      <rPr>
        <i/>
        <sz val="10"/>
        <rFont val="Times New Roman"/>
        <family val="1"/>
      </rPr>
      <t>Amphidinium</t>
    </r>
    <r>
      <rPr>
        <sz val="10"/>
        <rFont val="Times New Roman"/>
        <family val="1"/>
      </rPr>
      <t xml:space="preserve"> carterae cell/g</t>
    </r>
  </si>
  <si>
    <t xml:space="preserve">  Soglia 1 (10.000 cell/l) </t>
  </si>
  <si>
    <t xml:space="preserve">  Soglia di attenzione (30.000 cell/l) </t>
  </si>
  <si>
    <t>BAGA</t>
  </si>
  <si>
    <t>SLIC</t>
  </si>
  <si>
    <t>Imperia</t>
  </si>
  <si>
    <t>Baia Garavano</t>
  </si>
  <si>
    <t>Spiaggia libera dei cani</t>
  </si>
  <si>
    <t>R</t>
  </si>
  <si>
    <t>Fase del monitoraggio (Routine o Extra)</t>
  </si>
  <si>
    <t xml:space="preserve">Pyramimonas spp </t>
  </si>
  <si>
    <t>fioritura Pyramimonas spp  26.359.385 cell/l (probabile colorazione verde acqua)</t>
  </si>
  <si>
    <t>Ostreopsis ovata - Tabella risultati monitoraggio 2025</t>
  </si>
  <si>
    <t>Fase di routine:</t>
  </si>
  <si>
    <t>Fase di allerta:</t>
  </si>
  <si>
    <t>Fase di emergenza:</t>
  </si>
  <si>
    <t>≤ 10.000 cell/l</t>
  </si>
  <si>
    <t>10.000 / 30.000 cell/l</t>
  </si>
  <si>
    <t>&gt; 30.000 cell/l</t>
  </si>
  <si>
    <t>Numero stazione</t>
  </si>
  <si>
    <t>Codice stazione</t>
  </si>
  <si>
    <t>Giugno
primo giro</t>
  </si>
  <si>
    <t>Giugno
secondo giro</t>
  </si>
  <si>
    <t>Luglio
primo giro</t>
  </si>
  <si>
    <t>Luglio
secondo giro</t>
  </si>
  <si>
    <t>Agosto
primo giro</t>
  </si>
  <si>
    <t>Agosto
secondo giro</t>
  </si>
  <si>
    <t>Settembre
primo giro</t>
  </si>
  <si>
    <t>Settembre secondo giro</t>
  </si>
  <si>
    <t>cell/litro</t>
  </si>
  <si>
    <t>temp acqua (°C)</t>
  </si>
  <si>
    <t>25/06/2025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</si>
</sst>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dd/mm/yy;@"/>
    <numFmt numFmtId="165" formatCode="0.000000"/>
    <numFmt numFmtId="166" formatCode="0.0"/>
    <numFmt numFmtId="167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vertAlign val="subscript"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EAF0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9FCF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1" fillId="2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166" fontId="1" fillId="0" borderId="2" xfId="0" applyNumberFormat="1" applyFont="1" applyFill="1" applyBorder="1" applyAlignment="1">
      <alignment horizontal="left" vertical="top" wrapText="1"/>
    </xf>
    <xf numFmtId="1" fontId="1" fillId="2" borderId="5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165" fontId="2" fillId="4" borderId="3" xfId="0" applyNumberFormat="1" applyFont="1" applyFill="1" applyBorder="1" applyAlignment="1">
      <alignment horizontal="left" vertical="top" wrapText="1"/>
    </xf>
    <xf numFmtId="165" fontId="2" fillId="4" borderId="5" xfId="0" applyNumberFormat="1" applyFont="1" applyFill="1" applyBorder="1" applyAlignment="1">
      <alignment horizontal="left"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2" xfId="0" applyFont="1" applyFill="1" applyBorder="1" applyAlignment="1">
      <alignment horizontal="left" vertical="top"/>
    </xf>
    <xf numFmtId="164" fontId="1" fillId="5" borderId="2" xfId="0" applyNumberFormat="1" applyFont="1" applyFill="1" applyBorder="1" applyAlignment="1">
      <alignment horizontal="left" vertical="top" wrapText="1"/>
    </xf>
    <xf numFmtId="3" fontId="0" fillId="0" borderId="16" xfId="0" applyNumberFormat="1" applyFill="1" applyBorder="1"/>
    <xf numFmtId="3" fontId="0" fillId="0" borderId="17" xfId="0" applyNumberFormat="1" applyFill="1" applyBorder="1"/>
    <xf numFmtId="0" fontId="1" fillId="7" borderId="2" xfId="0" applyFont="1" applyFill="1" applyBorder="1" applyAlignment="1">
      <alignment horizontal="left" vertical="top" wrapText="1"/>
    </xf>
    <xf numFmtId="165" fontId="2" fillId="6" borderId="3" xfId="0" applyNumberFormat="1" applyFont="1" applyFill="1" applyBorder="1" applyAlignment="1">
      <alignment horizontal="left" vertical="top" wrapText="1"/>
    </xf>
    <xf numFmtId="165" fontId="2" fillId="6" borderId="5" xfId="0" applyNumberFormat="1" applyFont="1" applyFill="1" applyBorder="1" applyAlignment="1">
      <alignment horizontal="left" vertical="top" wrapText="1"/>
    </xf>
    <xf numFmtId="165" fontId="4" fillId="3" borderId="2" xfId="0" applyNumberFormat="1" applyFont="1" applyFill="1" applyBorder="1" applyAlignment="1">
      <alignment horizontal="left" vertical="top" wrapText="1"/>
    </xf>
    <xf numFmtId="165" fontId="1" fillId="8" borderId="3" xfId="0" applyNumberFormat="1" applyFont="1" applyFill="1" applyBorder="1" applyAlignment="1">
      <alignment horizontal="left" vertical="top"/>
    </xf>
    <xf numFmtId="165" fontId="1" fillId="8" borderId="4" xfId="0" applyNumberFormat="1" applyFont="1" applyFill="1" applyBorder="1" applyAlignment="1">
      <alignment horizontal="left" vertical="top"/>
    </xf>
    <xf numFmtId="165" fontId="1" fillId="8" borderId="4" xfId="0" applyNumberFormat="1" applyFont="1" applyFill="1" applyBorder="1" applyAlignment="1">
      <alignment horizontal="left" vertical="top" wrapText="1"/>
    </xf>
    <xf numFmtId="0" fontId="1" fillId="8" borderId="4" xfId="0" applyFont="1" applyFill="1" applyBorder="1" applyAlignment="1">
      <alignment horizontal="left" vertical="top"/>
    </xf>
    <xf numFmtId="0" fontId="1" fillId="8" borderId="5" xfId="0" applyFont="1" applyFill="1" applyBorder="1" applyAlignment="1">
      <alignment horizontal="left" vertical="top" wrapText="1"/>
    </xf>
    <xf numFmtId="165" fontId="1" fillId="8" borderId="2" xfId="0" applyNumberFormat="1" applyFont="1" applyFill="1" applyBorder="1" applyAlignment="1">
      <alignment horizontal="left" vertical="top"/>
    </xf>
    <xf numFmtId="0" fontId="0" fillId="0" borderId="0" xfId="0" applyFill="1" applyBorder="1"/>
    <xf numFmtId="49" fontId="0" fillId="0" borderId="13" xfId="0" quotePrefix="1" applyNumberFormat="1" applyBorder="1"/>
    <xf numFmtId="0" fontId="1" fillId="8" borderId="2" xfId="0" applyFont="1" applyFill="1" applyBorder="1" applyAlignment="1">
      <alignment horizontal="left" vertical="top"/>
    </xf>
    <xf numFmtId="0" fontId="6" fillId="8" borderId="3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14" fontId="0" fillId="0" borderId="13" xfId="0" applyNumberFormat="1" applyBorder="1"/>
    <xf numFmtId="14" fontId="0" fillId="0" borderId="8" xfId="0" applyNumberFormat="1" applyBorder="1"/>
    <xf numFmtId="14" fontId="0" fillId="0" borderId="13" xfId="0" quotePrefix="1" applyNumberFormat="1" applyBorder="1"/>
    <xf numFmtId="14" fontId="0" fillId="0" borderId="14" xfId="0" applyNumberFormat="1" applyBorder="1"/>
    <xf numFmtId="14" fontId="0" fillId="0" borderId="10" xfId="0" applyNumberFormat="1" applyBorder="1"/>
    <xf numFmtId="0" fontId="0" fillId="9" borderId="0" xfId="0" applyFill="1" applyBorder="1"/>
    <xf numFmtId="167" fontId="0" fillId="0" borderId="0" xfId="1" applyNumberFormat="1" applyFont="1" applyFill="1" applyBorder="1"/>
    <xf numFmtId="0" fontId="12" fillId="0" borderId="0" xfId="0" applyFont="1" applyFill="1" applyBorder="1"/>
    <xf numFmtId="14" fontId="0" fillId="0" borderId="15" xfId="0" applyNumberFormat="1" applyBorder="1"/>
    <xf numFmtId="3" fontId="0" fillId="0" borderId="0" xfId="0" applyNumberFormat="1" applyFill="1" applyBorder="1"/>
    <xf numFmtId="3" fontId="0" fillId="0" borderId="18" xfId="0" applyNumberFormat="1" applyFill="1" applyBorder="1"/>
    <xf numFmtId="3" fontId="0" fillId="0" borderId="19" xfId="0" applyNumberFormat="1" applyFill="1" applyBorder="1"/>
    <xf numFmtId="0" fontId="0" fillId="0" borderId="11" xfId="0" applyFill="1" applyBorder="1"/>
    <xf numFmtId="0" fontId="0" fillId="0" borderId="1" xfId="0" applyFill="1" applyBorder="1"/>
    <xf numFmtId="0" fontId="0" fillId="0" borderId="7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0" xfId="0" applyFill="1"/>
    <xf numFmtId="0" fontId="0" fillId="9" borderId="1" xfId="0" applyFill="1" applyBorder="1"/>
    <xf numFmtId="3" fontId="0" fillId="0" borderId="20" xfId="0" applyNumberFormat="1" applyFill="1" applyBorder="1"/>
    <xf numFmtId="3" fontId="0" fillId="0" borderId="21" xfId="0" applyNumberFormat="1" applyFill="1" applyBorder="1"/>
    <xf numFmtId="1" fontId="0" fillId="0" borderId="0" xfId="0" applyNumberFormat="1"/>
    <xf numFmtId="1" fontId="0" fillId="0" borderId="0" xfId="0" applyNumberFormat="1" applyFill="1" applyBorder="1"/>
    <xf numFmtId="0" fontId="0" fillId="0" borderId="6" xfId="0" applyFill="1" applyBorder="1"/>
    <xf numFmtId="0" fontId="15" fillId="0" borderId="10" xfId="0" applyFont="1" applyBorder="1"/>
    <xf numFmtId="14" fontId="0" fillId="0" borderId="1" xfId="0" applyNumberFormat="1" applyBorder="1"/>
    <xf numFmtId="0" fontId="0" fillId="0" borderId="9" xfId="0" applyFill="1" applyBorder="1"/>
    <xf numFmtId="0" fontId="0" fillId="0" borderId="0" xfId="0" applyFont="1" applyFill="1" applyBorder="1"/>
    <xf numFmtId="0" fontId="0" fillId="0" borderId="10" xfId="0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1" xfId="0" applyFont="1" applyFill="1" applyBorder="1"/>
    <xf numFmtId="164" fontId="1" fillId="5" borderId="13" xfId="0" applyNumberFormat="1" applyFont="1" applyFill="1" applyBorder="1" applyAlignment="1">
      <alignment horizontal="left" vertical="top" wrapText="1"/>
    </xf>
    <xf numFmtId="49" fontId="0" fillId="0" borderId="14" xfId="0" applyNumberFormat="1" applyBorder="1"/>
    <xf numFmtId="49" fontId="0" fillId="0" borderId="15" xfId="0" applyNumberFormat="1" applyBorder="1"/>
    <xf numFmtId="0" fontId="0" fillId="0" borderId="14" xfId="0" applyFill="1" applyBorder="1" applyAlignment="1">
      <alignment horizontal="left"/>
    </xf>
    <xf numFmtId="0" fontId="0" fillId="10" borderId="10" xfId="0" applyFill="1" applyBorder="1"/>
    <xf numFmtId="0" fontId="0" fillId="10" borderId="12" xfId="0" applyFill="1" applyBorder="1"/>
    <xf numFmtId="0" fontId="0" fillId="0" borderId="14" xfId="0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165" fontId="1" fillId="8" borderId="13" xfId="0" applyNumberFormat="1" applyFont="1" applyFill="1" applyBorder="1" applyAlignment="1">
      <alignment horizontal="left" vertical="top" wrapText="1"/>
    </xf>
    <xf numFmtId="165" fontId="1" fillId="8" borderId="13" xfId="0" applyNumberFormat="1" applyFont="1" applyFill="1" applyBorder="1" applyAlignment="1">
      <alignment horizontal="left" vertical="top"/>
    </xf>
    <xf numFmtId="0" fontId="1" fillId="8" borderId="13" xfId="0" applyFont="1" applyFill="1" applyBorder="1" applyAlignment="1">
      <alignment horizontal="left" vertical="top"/>
    </xf>
    <xf numFmtId="0" fontId="1" fillId="8" borderId="13" xfId="0" applyFont="1" applyFill="1" applyBorder="1" applyAlignment="1">
      <alignment horizontal="left" vertical="top" wrapText="1"/>
    </xf>
    <xf numFmtId="0" fontId="15" fillId="0" borderId="14" xfId="0" applyFont="1" applyBorder="1"/>
    <xf numFmtId="0" fontId="15" fillId="0" borderId="14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0" borderId="14" xfId="0" applyFont="1" applyFill="1" applyBorder="1" applyAlignment="1">
      <alignment horizontal="right"/>
    </xf>
    <xf numFmtId="0" fontId="15" fillId="0" borderId="13" xfId="0" applyFont="1" applyFill="1" applyBorder="1" applyAlignment="1">
      <alignment horizontal="right"/>
    </xf>
    <xf numFmtId="0" fontId="15" fillId="0" borderId="15" xfId="0" applyFont="1" applyFill="1" applyBorder="1" applyAlignment="1">
      <alignment horizontal="right"/>
    </xf>
    <xf numFmtId="0" fontId="0" fillId="0" borderId="9" xfId="0" applyBorder="1" applyAlignment="1">
      <alignment horizontal="right"/>
    </xf>
    <xf numFmtId="166" fontId="0" fillId="0" borderId="9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166" fontId="1" fillId="0" borderId="13" xfId="0" applyNumberFormat="1" applyFont="1" applyFill="1" applyBorder="1" applyAlignment="1">
      <alignment horizontal="left" vertical="top" wrapText="1"/>
    </xf>
    <xf numFmtId="1" fontId="0" fillId="0" borderId="7" xfId="0" applyNumberFormat="1" applyBorder="1"/>
    <xf numFmtId="1" fontId="0" fillId="0" borderId="0" xfId="0" applyNumberFormat="1" applyBorder="1"/>
    <xf numFmtId="1" fontId="0" fillId="0" borderId="1" xfId="0" applyNumberFormat="1" applyBorder="1"/>
    <xf numFmtId="0" fontId="0" fillId="0" borderId="13" xfId="0" applyFont="1" applyFill="1" applyBorder="1"/>
    <xf numFmtId="0" fontId="0" fillId="0" borderId="14" xfId="0" applyFont="1" applyFill="1" applyBorder="1"/>
    <xf numFmtId="167" fontId="0" fillId="0" borderId="14" xfId="1" applyNumberFormat="1" applyFont="1" applyFill="1" applyBorder="1"/>
    <xf numFmtId="167" fontId="1" fillId="2" borderId="2" xfId="1" applyNumberFormat="1" applyFont="1" applyFill="1" applyBorder="1" applyAlignment="1">
      <alignment horizontal="right" vertical="top" wrapText="1"/>
    </xf>
    <xf numFmtId="167" fontId="2" fillId="6" borderId="2" xfId="1" applyNumberFormat="1" applyFont="1" applyFill="1" applyBorder="1" applyAlignment="1">
      <alignment horizontal="left" vertical="top" wrapText="1"/>
    </xf>
    <xf numFmtId="167" fontId="2" fillId="4" borderId="2" xfId="1" applyNumberFormat="1" applyFont="1" applyFill="1" applyBorder="1" applyAlignment="1">
      <alignment horizontal="left" vertical="top" wrapText="1"/>
    </xf>
    <xf numFmtId="167" fontId="1" fillId="0" borderId="2" xfId="1" applyNumberFormat="1" applyFont="1" applyFill="1" applyBorder="1" applyAlignment="1">
      <alignment horizontal="left" vertical="top" wrapText="1"/>
    </xf>
    <xf numFmtId="167" fontId="4" fillId="3" borderId="2" xfId="1" applyNumberFormat="1" applyFont="1" applyFill="1" applyBorder="1" applyAlignment="1">
      <alignment horizontal="left" vertical="top" wrapText="1"/>
    </xf>
    <xf numFmtId="167" fontId="1" fillId="0" borderId="2" xfId="1" applyNumberFormat="1" applyFont="1" applyFill="1" applyBorder="1" applyAlignment="1">
      <alignment horizontal="left" vertical="top"/>
    </xf>
    <xf numFmtId="167" fontId="1" fillId="8" borderId="2" xfId="1" applyNumberFormat="1" applyFont="1" applyFill="1" applyBorder="1" applyAlignment="1">
      <alignment horizontal="left" vertical="top"/>
    </xf>
    <xf numFmtId="167" fontId="0" fillId="0" borderId="0" xfId="1" applyNumberFormat="1" applyFont="1" applyFill="1" applyBorder="1" applyAlignment="1">
      <alignment horizontal="right"/>
    </xf>
    <xf numFmtId="167" fontId="0" fillId="0" borderId="7" xfId="1" applyNumberFormat="1" applyFont="1" applyFill="1" applyBorder="1"/>
    <xf numFmtId="167" fontId="0" fillId="0" borderId="8" xfId="1" applyNumberFormat="1" applyFont="1" applyFill="1" applyBorder="1"/>
    <xf numFmtId="167" fontId="0" fillId="0" borderId="13" xfId="1" applyNumberFormat="1" applyFont="1" applyFill="1" applyBorder="1"/>
    <xf numFmtId="167" fontId="0" fillId="0" borderId="10" xfId="1" applyNumberFormat="1" applyFont="1" applyFill="1" applyBorder="1"/>
    <xf numFmtId="167" fontId="0" fillId="0" borderId="11" xfId="1" applyNumberFormat="1" applyFont="1" applyFill="1" applyBorder="1" applyAlignment="1">
      <alignment horizontal="right"/>
    </xf>
    <xf numFmtId="167" fontId="0" fillId="0" borderId="1" xfId="1" applyNumberFormat="1" applyFont="1" applyFill="1" applyBorder="1" applyAlignment="1">
      <alignment horizontal="right"/>
    </xf>
    <xf numFmtId="167" fontId="0" fillId="0" borderId="1" xfId="1" applyNumberFormat="1" applyFont="1" applyFill="1" applyBorder="1"/>
    <xf numFmtId="167" fontId="0" fillId="0" borderId="12" xfId="1" applyNumberFormat="1" applyFont="1" applyFill="1" applyBorder="1"/>
    <xf numFmtId="167" fontId="0" fillId="0" borderId="15" xfId="1" applyNumberFormat="1" applyFont="1" applyFill="1" applyBorder="1"/>
    <xf numFmtId="167" fontId="11" fillId="0" borderId="14" xfId="1" applyNumberFormat="1" applyFont="1" applyFill="1" applyBorder="1"/>
    <xf numFmtId="167" fontId="0" fillId="0" borderId="0" xfId="1" applyNumberFormat="1" applyFont="1" applyFill="1" applyBorder="1" applyAlignment="1"/>
    <xf numFmtId="167" fontId="0" fillId="0" borderId="1" xfId="1" applyNumberFormat="1" applyFont="1" applyFill="1" applyBorder="1" applyAlignment="1"/>
    <xf numFmtId="167" fontId="0" fillId="0" borderId="1" xfId="1" applyNumberFormat="1" applyFont="1" applyFill="1" applyBorder="1" applyAlignment="1">
      <alignment horizontal="center"/>
    </xf>
    <xf numFmtId="167" fontId="0" fillId="0" borderId="22" xfId="1" applyNumberFormat="1" applyFont="1" applyFill="1" applyBorder="1"/>
    <xf numFmtId="167" fontId="0" fillId="0" borderId="7" xfId="1" applyNumberFormat="1" applyFont="1" applyFill="1" applyBorder="1" applyAlignment="1"/>
    <xf numFmtId="167" fontId="0" fillId="10" borderId="13" xfId="1" applyNumberFormat="1" applyFont="1" applyFill="1" applyBorder="1"/>
    <xf numFmtId="167" fontId="0" fillId="0" borderId="0" xfId="1" applyNumberFormat="1" applyFont="1" applyAlignment="1">
      <alignment horizontal="right"/>
    </xf>
    <xf numFmtId="167" fontId="0" fillId="0" borderId="0" xfId="1" applyNumberFormat="1" applyFont="1"/>
    <xf numFmtId="167" fontId="0" fillId="11" borderId="14" xfId="1" applyNumberFormat="1" applyFont="1" applyFill="1" applyBorder="1"/>
    <xf numFmtId="0" fontId="18" fillId="14" borderId="23" xfId="0" applyFont="1" applyFill="1" applyBorder="1" applyAlignment="1">
      <alignment horizontal="center" vertical="center" wrapText="1"/>
    </xf>
    <xf numFmtId="0" fontId="18" fillId="14" borderId="2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15" borderId="26" xfId="0" applyFont="1" applyFill="1" applyBorder="1" applyAlignment="1">
      <alignment horizontal="center" vertical="center" wrapText="1"/>
    </xf>
    <xf numFmtId="0" fontId="19" fillId="16" borderId="26" xfId="0" applyFont="1" applyFill="1" applyBorder="1" applyAlignment="1">
      <alignment horizontal="center" vertical="center" wrapText="1"/>
    </xf>
    <xf numFmtId="0" fontId="19" fillId="12" borderId="26" xfId="0" applyFont="1" applyFill="1" applyBorder="1" applyAlignment="1">
      <alignment horizontal="center" vertical="center" wrapText="1"/>
    </xf>
    <xf numFmtId="0" fontId="19" fillId="17" borderId="26" xfId="0" applyFont="1" applyFill="1" applyBorder="1" applyAlignment="1">
      <alignment horizontal="center" vertical="center" wrapText="1"/>
    </xf>
    <xf numFmtId="0" fontId="19" fillId="14" borderId="25" xfId="0" applyFont="1" applyFill="1" applyBorder="1" applyAlignment="1">
      <alignment horizontal="center" vertical="center" wrapText="1"/>
    </xf>
    <xf numFmtId="0" fontId="19" fillId="14" borderId="27" xfId="0" applyFont="1" applyFill="1" applyBorder="1" applyAlignment="1">
      <alignment horizontal="center" vertical="center" wrapText="1"/>
    </xf>
    <xf numFmtId="0" fontId="18" fillId="14" borderId="25" xfId="0" applyFont="1" applyFill="1" applyBorder="1" applyAlignment="1">
      <alignment horizontal="center" vertical="center" wrapText="1"/>
    </xf>
    <xf numFmtId="0" fontId="18" fillId="14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wrapText="1"/>
    </xf>
    <xf numFmtId="0" fontId="17" fillId="13" borderId="7" xfId="0" applyFont="1" applyFill="1" applyBorder="1" applyAlignment="1">
      <alignment horizontal="center" vertical="center" wrapText="1"/>
    </xf>
    <xf numFmtId="0" fontId="17" fillId="13" borderId="8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2">
    <dxf>
      <fill>
        <patternFill>
          <bgColor rgb="FF0070C0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00FFFF"/>
      <color rgb="FF19FCF7"/>
      <color rgb="FF08E8E8"/>
      <color rgb="FF0099FF"/>
      <color rgb="FF00CCFF"/>
      <color rgb="FFFF9933"/>
      <color rgb="FFCC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it-IT" sz="1400"/>
              <a:t>Area 1- BAGA</a:t>
            </a:r>
            <a:endParaRPr lang="it-IT" sz="1400" baseline="0"/>
          </a:p>
          <a:p>
            <a:pPr>
              <a:defRPr sz="1400"/>
            </a:pPr>
            <a:r>
              <a:rPr lang="it-IT" sz="1400"/>
              <a:t>concentrazione</a:t>
            </a:r>
            <a:r>
              <a:rPr lang="it-IT" sz="1400" baseline="0"/>
              <a:t> </a:t>
            </a:r>
            <a:r>
              <a:rPr lang="it-IT" sz="1400" i="1" baseline="0"/>
              <a:t>Ostreopsis ovata </a:t>
            </a:r>
            <a:r>
              <a:rPr lang="it-IT" sz="1400" baseline="0"/>
              <a:t>in acqua e su macroalghe </a:t>
            </a:r>
            <a:endParaRPr lang="it-IT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2025'!$M$2:$M$9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2025'!$N$2:$N$9</c:f>
              <c:numCache>
                <c:formatCode>_-* #,##0\ _€_-;\-* #,##0\ _€_-;_-* "-"??\ _€_-;_-@_-</c:formatCode>
                <c:ptCount val="8"/>
                <c:pt idx="0">
                  <c:v>9</c:v>
                </c:pt>
                <c:pt idx="1">
                  <c:v>22731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2025'!$K$2:$K$9</c:f>
              <c:numCache>
                <c:formatCode>General</c:formatCode>
                <c:ptCount val="8"/>
                <c:pt idx="0">
                  <c:v>24.5</c:v>
                </c:pt>
                <c:pt idx="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1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 sz="1400" b="0"/>
                  <a:t>Ostreopsis (scala</a:t>
                </a:r>
                <a:r>
                  <a:rPr lang="en-US" sz="1400" b="0" baseline="0"/>
                  <a:t> log)</a:t>
                </a:r>
                <a:endParaRPr lang="en-US" sz="1400" b="0"/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it-IT" sz="1400" b="0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1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10 - CHIA</a:t>
            </a:r>
          </a:p>
          <a:p>
            <a:pPr>
              <a:defRPr sz="1400"/>
            </a:pPr>
            <a:r>
              <a:rPr lang="it-IT"/>
              <a:t>concentrazione Ostreopsis ovata in acqua e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2025'!$B$74:$B$81</c:f>
              <c:numCache>
                <c:formatCode>m/d/yyyy</c:formatCode>
                <c:ptCount val="8"/>
                <c:pt idx="1">
                  <c:v>45827</c:v>
                </c:pt>
              </c:numCache>
            </c:numRef>
          </c:cat>
          <c:val>
            <c:numRef>
              <c:f>'Conteggi_Ostreo 2025'!$M$74:$M$81</c:f>
              <c:numCache>
                <c:formatCode>_-* #,##0\ _€_-;\-* #,##0\ _€_-;_-* "-"??\ _€_-;_-@_-</c:formatCode>
                <c:ptCount val="8"/>
                <c:pt idx="1">
                  <c:v>12820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2025'!$B$74:$B$81</c:f>
              <c:numCache>
                <c:formatCode>m/d/yyyy</c:formatCode>
                <c:ptCount val="8"/>
                <c:pt idx="1">
                  <c:v>45827</c:v>
                </c:pt>
              </c:numCache>
            </c:numRef>
          </c:cat>
          <c:val>
            <c:numRef>
              <c:f>'Conteggi_Ostreo 2025'!$N$74:$N$81</c:f>
              <c:numCache>
                <c:formatCode>_-* #,##0\ _€_-;\-* #,##0\ _€_-;_-* "-"??\ _€_-;_-@_-</c:formatCode>
                <c:ptCount val="8"/>
                <c:pt idx="1">
                  <c:v>587836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2025'!$K$74:$K$81</c:f>
              <c:numCache>
                <c:formatCode>General</c:formatCode>
                <c:ptCount val="8"/>
                <c:pt idx="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At val="1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1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11 - SESL</a:t>
            </a:r>
          </a:p>
          <a:p>
            <a:pPr>
              <a:defRPr sz="1400"/>
            </a:pPr>
            <a:r>
              <a:rPr lang="it-IT"/>
              <a:t>concentrazione Ostreopsis ovata in acqua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2025'!$B$82:$B$89</c:f>
              <c:numCache>
                <c:formatCode>m/d/yyyy</c:formatCode>
                <c:ptCount val="8"/>
                <c:pt idx="1">
                  <c:v>45827</c:v>
                </c:pt>
              </c:numCache>
            </c:numRef>
          </c:cat>
          <c:val>
            <c:numRef>
              <c:f>'Conteggi_Ostreo 2025'!$M$82:$M$89</c:f>
              <c:numCache>
                <c:formatCode>_-* #,##0\ _€_-;\-* #,##0\ _€_-;_-* "-"??\ _€_-;_-@_-</c:formatCode>
                <c:ptCount val="8"/>
                <c:pt idx="1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2025'!$B$82:$B$89</c:f>
              <c:numCache>
                <c:formatCode>m/d/yyyy</c:formatCode>
                <c:ptCount val="8"/>
                <c:pt idx="1">
                  <c:v>45827</c:v>
                </c:pt>
              </c:numCache>
            </c:numRef>
          </c:cat>
          <c:val>
            <c:numRef>
              <c:f>'Conteggi_Ostreo 2025'!$N$82:$N$89</c:f>
              <c:numCache>
                <c:formatCode>_-* #,##0\ _€_-;\-* #,##0\ _€_-;_-* "-"??\ _€_-;_-@_-</c:formatCode>
                <c:ptCount val="8"/>
                <c:pt idx="1">
                  <c:v>18115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2025'!$K$82:$K$89</c:f>
              <c:numCache>
                <c:formatCode>General</c:formatCode>
                <c:ptCount val="8"/>
                <c:pt idx="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0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12 - MONT</a:t>
            </a:r>
          </a:p>
          <a:p>
            <a:pPr>
              <a:defRPr sz="1400"/>
            </a:pPr>
            <a:r>
              <a:rPr lang="it-IT"/>
              <a:t>concentrazione Ostreopsis ovata in acqua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2025'!$B$90:$B$97</c:f>
              <c:numCache>
                <c:formatCode>m/d/yyyy</c:formatCode>
                <c:ptCount val="8"/>
                <c:pt idx="0">
                  <c:v>45819</c:v>
                </c:pt>
                <c:pt idx="1">
                  <c:v>45833</c:v>
                </c:pt>
              </c:numCache>
            </c:numRef>
          </c:cat>
          <c:val>
            <c:numRef>
              <c:f>'Conteggi_Ostreo 2025'!$M$90:$M$97</c:f>
              <c:numCache>
                <c:formatCode>_-* #,##0\ _€_-;\-* #,##0\ _€_-;_-* "-"??\ _€_-;_-@_-</c:formatCode>
                <c:ptCount val="8"/>
                <c:pt idx="0">
                  <c:v>20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2025'!$B$90:$B$97</c:f>
              <c:numCache>
                <c:formatCode>m/d/yyyy</c:formatCode>
                <c:ptCount val="8"/>
                <c:pt idx="0">
                  <c:v>45819</c:v>
                </c:pt>
                <c:pt idx="1">
                  <c:v>45833</c:v>
                </c:pt>
              </c:numCache>
            </c:numRef>
          </c:cat>
          <c:val>
            <c:numRef>
              <c:f>'Conteggi_Ostreo 2025'!$N$90:$N$97</c:f>
              <c:numCache>
                <c:formatCode>_-* #,##0\ _€_-;\-* #,##0\ _€_-;_-* "-"??\ _€_-;_-@_-</c:formatCode>
                <c:ptCount val="8"/>
                <c:pt idx="0">
                  <c:v>10</c:v>
                </c:pt>
                <c:pt idx="1">
                  <c:v>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2025'!$K$90:$K$97</c:f>
              <c:numCache>
                <c:formatCode>General</c:formatCode>
                <c:ptCount val="8"/>
                <c:pt idx="0">
                  <c:v>24</c:v>
                </c:pt>
                <c:pt idx="1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0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13 - PORT</a:t>
            </a:r>
          </a:p>
          <a:p>
            <a:pPr>
              <a:defRPr sz="1400"/>
            </a:pPr>
            <a:r>
              <a:rPr lang="it-IT"/>
              <a:t>concentrazione Ostreopsis ovata in acqua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2025'!$B$98:$B$105</c:f>
              <c:numCache>
                <c:formatCode>m/d/yyyy</c:formatCode>
                <c:ptCount val="8"/>
                <c:pt idx="0">
                  <c:v>45819</c:v>
                </c:pt>
                <c:pt idx="1">
                  <c:v>45833</c:v>
                </c:pt>
              </c:numCache>
            </c:numRef>
          </c:cat>
          <c:val>
            <c:numRef>
              <c:f>'Conteggi_Ostreo 2025'!$M$98:$M$105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2025'!$B$98:$B$105</c:f>
              <c:numCache>
                <c:formatCode>m/d/yyyy</c:formatCode>
                <c:ptCount val="8"/>
                <c:pt idx="0">
                  <c:v>45819</c:v>
                </c:pt>
                <c:pt idx="1">
                  <c:v>45833</c:v>
                </c:pt>
              </c:numCache>
            </c:numRef>
          </c:cat>
          <c:val>
            <c:numRef>
              <c:f>'Conteggi_Ostreo 2025'!$N$98:$N$105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2025'!$K$98:$K$105</c:f>
              <c:numCache>
                <c:formatCode>General</c:formatCode>
                <c:ptCount val="8"/>
                <c:pt idx="0">
                  <c:v>24.2</c:v>
                </c:pt>
                <c:pt idx="1">
                  <c:v>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0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15 - FIAS</a:t>
            </a:r>
          </a:p>
          <a:p>
            <a:pPr>
              <a:defRPr sz="1400"/>
            </a:pPr>
            <a:r>
              <a:rPr lang="it-IT"/>
              <a:t>concentrazione Ostreopsis ovata in acqua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2025'!$B$114:$B$121</c:f>
              <c:numCache>
                <c:formatCode>m/d/yyyy</c:formatCode>
                <c:ptCount val="8"/>
                <c:pt idx="0">
                  <c:v>45818</c:v>
                </c:pt>
                <c:pt idx="1">
                  <c:v>45832</c:v>
                </c:pt>
              </c:numCache>
            </c:numRef>
          </c:cat>
          <c:val>
            <c:numRef>
              <c:f>'Conteggi_Ostreo 2025'!$M$114:$M$121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2025'!$B$114:$B$121</c:f>
              <c:numCache>
                <c:formatCode>m/d/yyyy</c:formatCode>
                <c:ptCount val="8"/>
                <c:pt idx="0">
                  <c:v>45818</c:v>
                </c:pt>
                <c:pt idx="1">
                  <c:v>45832</c:v>
                </c:pt>
              </c:numCache>
            </c:numRef>
          </c:cat>
          <c:val>
            <c:numRef>
              <c:f>'Conteggi_Ostreo 2025'!$N$114:$N$121</c:f>
              <c:numCache>
                <c:formatCode>_-* #,##0\ _€_-;\-* #,##0\ _€_-;_-* "-"??\ _€_-;_-@_-</c:formatCode>
                <c:ptCount val="8"/>
                <c:pt idx="0">
                  <c:v>9</c:v>
                </c:pt>
                <c:pt idx="1">
                  <c:v>1317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2025'!$K$114:$K$121</c:f>
              <c:numCache>
                <c:formatCode>General</c:formatCode>
                <c:ptCount val="8"/>
                <c:pt idx="0">
                  <c:v>23.1</c:v>
                </c:pt>
                <c:pt idx="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logBase val="10"/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0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16 - AMNI</a:t>
            </a:r>
          </a:p>
          <a:p>
            <a:pPr>
              <a:defRPr sz="1400"/>
            </a:pPr>
            <a:r>
              <a:rPr lang="it-IT"/>
              <a:t>concentrazione </a:t>
            </a:r>
            <a:r>
              <a:rPr lang="it-IT" i="1"/>
              <a:t>Ostreopsis ovata </a:t>
            </a:r>
            <a:r>
              <a:rPr lang="it-IT"/>
              <a:t>in acqua e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2025'!$B$122:$B$129</c:f>
              <c:numCache>
                <c:formatCode>m/d/yyyy</c:formatCode>
                <c:ptCount val="8"/>
                <c:pt idx="0">
                  <c:v>45818</c:v>
                </c:pt>
                <c:pt idx="1">
                  <c:v>45832</c:v>
                </c:pt>
              </c:numCache>
            </c:numRef>
          </c:cat>
          <c:val>
            <c:numRef>
              <c:f>'Conteggi_Ostreo 2025'!$M$122:$M$129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2025'!$B$122:$B$129</c:f>
              <c:numCache>
                <c:formatCode>m/d/yyyy</c:formatCode>
                <c:ptCount val="8"/>
                <c:pt idx="0">
                  <c:v>45818</c:v>
                </c:pt>
                <c:pt idx="1">
                  <c:v>45832</c:v>
                </c:pt>
              </c:numCache>
            </c:numRef>
          </c:cat>
          <c:val>
            <c:numRef>
              <c:f>'Conteggi_Ostreo 2025'!$N$122:$N$129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2025'!$K$122:$K$129</c:f>
              <c:numCache>
                <c:formatCode>General</c:formatCode>
                <c:ptCount val="8"/>
                <c:pt idx="0">
                  <c:v>24</c:v>
                </c:pt>
                <c:pt idx="1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At val="44718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0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14 - BAIA</a:t>
            </a:r>
          </a:p>
          <a:p>
            <a:pPr>
              <a:defRPr sz="1400"/>
            </a:pPr>
            <a:r>
              <a:rPr lang="it-IT"/>
              <a:t>concentrazione </a:t>
            </a:r>
            <a:r>
              <a:rPr lang="it-IT" i="1"/>
              <a:t>Ostreopsis ovata </a:t>
            </a:r>
            <a:r>
              <a:rPr lang="it-IT"/>
              <a:t>in acqua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2025'!$B$106:$B$113</c:f>
              <c:numCache>
                <c:formatCode>m/d/yyyy</c:formatCode>
                <c:ptCount val="8"/>
                <c:pt idx="0">
                  <c:v>45818</c:v>
                </c:pt>
                <c:pt idx="1">
                  <c:v>45832</c:v>
                </c:pt>
              </c:numCache>
            </c:numRef>
          </c:cat>
          <c:val>
            <c:numRef>
              <c:f>'Conteggi_Ostreo 2025'!$M$106:$M$113</c:f>
              <c:numCache>
                <c:formatCode>_-* #,##0\ _€_-;\-* #,##0\ _€_-;_-* "-"??\ _€_-;_-@_-</c:formatCode>
                <c:ptCount val="8"/>
                <c:pt idx="0">
                  <c:v>60</c:v>
                </c:pt>
                <c:pt idx="1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2025'!$B$106:$B$113</c:f>
              <c:numCache>
                <c:formatCode>m/d/yyyy</c:formatCode>
                <c:ptCount val="8"/>
                <c:pt idx="0">
                  <c:v>45818</c:v>
                </c:pt>
                <c:pt idx="1">
                  <c:v>45832</c:v>
                </c:pt>
              </c:numCache>
            </c:numRef>
          </c:cat>
          <c:val>
            <c:numRef>
              <c:f>'Conteggi_Ostreo 2025'!$N$106:$N$113</c:f>
              <c:numCache>
                <c:formatCode>_-* #,##0\ _€_-;\-* #,##0\ _€_-;_-* "-"??\ _€_-;_-@_-</c:formatCode>
                <c:ptCount val="8"/>
                <c:pt idx="0">
                  <c:v>30</c:v>
                </c:pt>
                <c:pt idx="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'Conteggi_Ostreo 2025'!$X$1</c15:sqref>
                        </c15:formulaRef>
                      </c:ext>
                    </c:extLst>
                    <c:strCache>
                      <c:ptCount val="1"/>
                      <c:pt idx="0">
                        <c:v>  Soglia 1 (10.000 cell/l) </c:v>
                      </c:pt>
                    </c:strCache>
                  </c:strRef>
                </c:tx>
                <c:spPr>
                  <a:ln w="28575">
                    <a:solidFill>
                      <a:srgbClr val="FF9933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'Conteggi_Ostreo 2025'!$B$2:$B$9</c15:sqref>
                        </c15:formulaRef>
                      </c:ext>
                    </c:extLst>
                    <c:strCache>
                      <c:ptCount val="2"/>
                      <c:pt idx="0">
                        <c:v>03/06/2025</c:v>
                      </c:pt>
                      <c:pt idx="1">
                        <c:v>25/06/2025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'Conteggi_Ostreo 2025'!$X$2:$X$9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10000</c:v>
                      </c:pt>
                      <c:pt idx="1">
                        <c:v>10000</c:v>
                      </c:pt>
                      <c:pt idx="2">
                        <c:v>10000</c:v>
                      </c:pt>
                      <c:pt idx="3">
                        <c:v>10000</c:v>
                      </c:pt>
                      <c:pt idx="4">
                        <c:v>10000</c:v>
                      </c:pt>
                      <c:pt idx="5">
                        <c:v>10000</c:v>
                      </c:pt>
                      <c:pt idx="6">
                        <c:v>10000</c:v>
                      </c:pt>
                      <c:pt idx="7">
                        <c:v>10000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9C4-4BD6-8774-DD5A232FAE8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2025'!$K$106:$K$113</c:f>
              <c:numCache>
                <c:formatCode>General</c:formatCode>
                <c:ptCount val="8"/>
                <c:pt idx="0">
                  <c:v>24.5</c:v>
                </c:pt>
                <c:pt idx="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0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2- VASC</a:t>
            </a:r>
          </a:p>
          <a:p>
            <a:pPr>
              <a:defRPr sz="1400"/>
            </a:pPr>
            <a:r>
              <a:rPr lang="it-IT"/>
              <a:t>concentrazione </a:t>
            </a:r>
            <a:r>
              <a:rPr lang="it-IT" i="1"/>
              <a:t>Ostreopsis ovata</a:t>
            </a:r>
            <a:r>
              <a:rPr lang="it-IT"/>
              <a:t> in acqua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958750243555802E-2"/>
          <c:y val="0.10228739343518495"/>
          <c:w val="0.8699961718758954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2025'!$M$10:$M$17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23680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'Conteggi_Ostreo 2025'!$N$1</c15:sqref>
                        </c15:formulaRef>
                      </c:ext>
                    </c:extLst>
                    <c:strCache>
                      <c:ptCount val="1"/>
                      <c:pt idx="0">
                        <c:v>Ostreopsis ovata SU MACROALGA cell/ g fw</c:v>
                      </c:pt>
                    </c:strCache>
                  </c:strRef>
                </c:tx>
                <c:spPr>
                  <a:solidFill>
                    <a:srgbClr val="70AD47">
                      <a:lumMod val="40000"/>
                      <a:lumOff val="60000"/>
                    </a:srgbClr>
                  </a:solidFill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'Conteggi_Ostreo 2025'!$B$2:$B$9</c15:sqref>
                        </c15:formulaRef>
                      </c:ext>
                    </c:extLst>
                    <c:strCache>
                      <c:ptCount val="2"/>
                      <c:pt idx="0">
                        <c:v>03/06/2025</c:v>
                      </c:pt>
                      <c:pt idx="1">
                        <c:v>25/06/2025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'Conteggi_Ostreo 2025'!$N$10:$N$17</c15:sqref>
                        </c15:formulaRef>
                      </c:ext>
                    </c:extLst>
                    <c:numCache>
                      <c:formatCode>_-* #,##0\ _€_-;\-* #,##0\ _€_-;_-* "-"??\ _€_-;_-@_-</c:formatCode>
                      <c:ptCount val="8"/>
                      <c:pt idx="0">
                        <c:v>3</c:v>
                      </c:pt>
                      <c:pt idx="1">
                        <c:v>59564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9C4-4BD6-8774-DD5A232FAE8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2025'!$B$10:$B$17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'Conteggi_Ostreo 2025'!$X$1</c15:sqref>
                        </c15:formulaRef>
                      </c:ext>
                    </c:extLst>
                    <c:strCache>
                      <c:ptCount val="1"/>
                      <c:pt idx="0">
                        <c:v>  Soglia 1 (10.000 cell/l) </c:v>
                      </c:pt>
                    </c:strCache>
                  </c:strRef>
                </c:tx>
                <c:spPr>
                  <a:ln w="28575">
                    <a:solidFill>
                      <a:srgbClr val="FF9933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'Conteggi_Ostreo 2025'!$B$10:$B$17</c15:sqref>
                        </c15:formulaRef>
                      </c:ext>
                    </c:extLst>
                    <c:strCache>
                      <c:ptCount val="2"/>
                      <c:pt idx="0">
                        <c:v>03/06/2025</c:v>
                      </c:pt>
                      <c:pt idx="1">
                        <c:v>25/06/2025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'Conteggi_Ostreo 2025'!$X$2:$X$9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10000</c:v>
                      </c:pt>
                      <c:pt idx="1">
                        <c:v>10000</c:v>
                      </c:pt>
                      <c:pt idx="2">
                        <c:v>10000</c:v>
                      </c:pt>
                      <c:pt idx="3">
                        <c:v>10000</c:v>
                      </c:pt>
                      <c:pt idx="4">
                        <c:v>10000</c:v>
                      </c:pt>
                      <c:pt idx="5">
                        <c:v>10000</c:v>
                      </c:pt>
                      <c:pt idx="6">
                        <c:v>10000</c:v>
                      </c:pt>
                      <c:pt idx="7">
                        <c:v>10000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9C4-4BD6-8774-DD5A232FAE8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2025'!$B$10:$B$17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2025'!$K$10:$K$17</c:f>
              <c:numCache>
                <c:formatCode>General</c:formatCode>
                <c:ptCount val="8"/>
                <c:pt idx="0">
                  <c:v>25</c:v>
                </c:pt>
                <c:pt idx="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1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1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2.0757235039943148E-2"/>
          <c:y val="0.92120842872735775"/>
          <c:w val="0.92803612648855571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3- SLIC</a:t>
            </a:r>
          </a:p>
          <a:p>
            <a:pPr>
              <a:defRPr sz="1400"/>
            </a:pPr>
            <a:r>
              <a:rPr lang="it-IT"/>
              <a:t>concentrazione Ostreopsis ovata in acqua e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'Conteggi_Ostreo 2025'!$B$18:$B$25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2025'!$M$18:$M$25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'Conteggi_Ostreo 2025'!$B$18:$B$25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2025'!$N$18:$N$25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11758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2025'!$B$10:$B$17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2025'!$B$10:$B$17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2025'!$B$18:$B$24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2025'!$K$18:$K$24</c:f>
              <c:numCache>
                <c:formatCode>General</c:formatCode>
                <c:ptCount val="7"/>
                <c:pt idx="0">
                  <c:v>21.4</c:v>
                </c:pt>
                <c:pt idx="1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1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1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4- MCAD</a:t>
            </a:r>
          </a:p>
          <a:p>
            <a:pPr>
              <a:defRPr sz="1400"/>
            </a:pPr>
            <a:r>
              <a:rPr lang="it-IT"/>
              <a:t>concentrazione </a:t>
            </a:r>
            <a:r>
              <a:rPr lang="it-IT" i="1"/>
              <a:t>Ostreopsis ovata </a:t>
            </a:r>
            <a:r>
              <a:rPr lang="it-IT"/>
              <a:t>in acqua e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2025'!$B$26:$B$33</c:f>
              <c:numCache>
                <c:formatCode>m/d/yyyy</c:formatCode>
                <c:ptCount val="8"/>
                <c:pt idx="1">
                  <c:v>45831</c:v>
                </c:pt>
              </c:numCache>
            </c:numRef>
          </c:cat>
          <c:val>
            <c:numRef>
              <c:f>'Conteggi_Ostreo 2025'!$M$26:$M$33</c:f>
              <c:numCache>
                <c:formatCode>_-* #,##0\ _€_-;\-* #,##0\ _€_-;_-* "-"??\ _€_-;_-@_-</c:formatCode>
                <c:ptCount val="8"/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2025'!$B$26:$B$33</c:f>
              <c:numCache>
                <c:formatCode>m/d/yyyy</c:formatCode>
                <c:ptCount val="8"/>
                <c:pt idx="1">
                  <c:v>45831</c:v>
                </c:pt>
              </c:numCache>
            </c:numRef>
          </c:cat>
          <c:val>
            <c:numRef>
              <c:f>'Conteggi_Ostreo 2025'!$N$26:$N$33</c:f>
              <c:numCache>
                <c:formatCode>_-* #,##0\ _€_-;\-* #,##0\ _€_-;_-* "-"??\ _€_-;_-@_-</c:formatCode>
                <c:ptCount val="8"/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'Conteggi_Ostreo 2025'!$X$1</c15:sqref>
                        </c15:formulaRef>
                      </c:ext>
                    </c:extLst>
                    <c:strCache>
                      <c:ptCount val="1"/>
                      <c:pt idx="0">
                        <c:v>  Soglia 1 (10.000 cell/l) </c:v>
                      </c:pt>
                    </c:strCache>
                  </c:strRef>
                </c:tx>
                <c:spPr>
                  <a:ln w="28575">
                    <a:solidFill>
                      <a:srgbClr val="FF9933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'Conteggi_Ostreo 2025'!$B$2:$B$9</c15:sqref>
                        </c15:formulaRef>
                      </c:ext>
                    </c:extLst>
                    <c:strCache>
                      <c:ptCount val="2"/>
                      <c:pt idx="0">
                        <c:v>03/06/2025</c:v>
                      </c:pt>
                      <c:pt idx="1">
                        <c:v>25/06/2025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'Conteggi_Ostreo 2025'!$X$2:$X$9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10000</c:v>
                      </c:pt>
                      <c:pt idx="1">
                        <c:v>10000</c:v>
                      </c:pt>
                      <c:pt idx="2">
                        <c:v>10000</c:v>
                      </c:pt>
                      <c:pt idx="3">
                        <c:v>10000</c:v>
                      </c:pt>
                      <c:pt idx="4">
                        <c:v>10000</c:v>
                      </c:pt>
                      <c:pt idx="5">
                        <c:v>10000</c:v>
                      </c:pt>
                      <c:pt idx="6">
                        <c:v>10000</c:v>
                      </c:pt>
                      <c:pt idx="7">
                        <c:v>10000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9C4-4BD6-8774-DD5A232FAE8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2025'!$K$26:$K$33</c:f>
              <c:numCache>
                <c:formatCode>General</c:formatCode>
                <c:ptCount val="8"/>
                <c:pt idx="1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it-IT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it-IT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0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5 - NOSP</a:t>
            </a:r>
          </a:p>
          <a:p>
            <a:pPr>
              <a:defRPr sz="1400"/>
            </a:pPr>
            <a:r>
              <a:rPr lang="it-IT"/>
              <a:t>concentrazione Ostreopsis ovata in acqua e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76806610964023E-2"/>
          <c:y val="1.27225731764518E-2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2025'!$B$34:$B$41</c:f>
              <c:numCache>
                <c:formatCode>m/d/yyyy</c:formatCode>
                <c:ptCount val="8"/>
                <c:pt idx="1">
                  <c:v>45831</c:v>
                </c:pt>
              </c:numCache>
            </c:numRef>
          </c:cat>
          <c:val>
            <c:numRef>
              <c:f>'Conteggi_Ostreo 2025'!$M$34:$M$41</c:f>
              <c:numCache>
                <c:formatCode>_-* #,##0\ _€_-;\-* #,##0\ _€_-;_-* "-"??\ _€_-;_-@_-</c:formatCode>
                <c:ptCount val="8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2025'!$B$34:$B$41</c:f>
              <c:numCache>
                <c:formatCode>m/d/yyyy</c:formatCode>
                <c:ptCount val="8"/>
                <c:pt idx="1">
                  <c:v>45831</c:v>
                </c:pt>
              </c:numCache>
            </c:numRef>
          </c:cat>
          <c:val>
            <c:numRef>
              <c:f>'Conteggi_Ostreo 2025'!$N$34:$N$41</c:f>
              <c:numCache>
                <c:formatCode>_-* #,##0\ _€_-;\-* #,##0\ _€_-;_-* "-"??\ _€_-;_-@_-</c:formatCode>
                <c:ptCount val="8"/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2025'!$K$34:$K$41</c:f>
              <c:numCache>
                <c:formatCode>General</c:formatCode>
                <c:ptCount val="8"/>
                <c:pt idx="1">
                  <c:v>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it-IT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0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6 - NAUT</a:t>
            </a:r>
          </a:p>
          <a:p>
            <a:pPr>
              <a:defRPr sz="1400"/>
            </a:pPr>
            <a:r>
              <a:rPr lang="it-IT"/>
              <a:t>concentrazione Ostreopsis ovata in acqua e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2025'!$B$42:$B$49</c:f>
              <c:numCache>
                <c:formatCode>m/d/yyyy</c:formatCode>
                <c:ptCount val="8"/>
                <c:pt idx="1">
                  <c:v>45831</c:v>
                </c:pt>
              </c:numCache>
            </c:numRef>
          </c:cat>
          <c:val>
            <c:numRef>
              <c:f>'Conteggi_Ostreo 2025'!$M$42:$M$49</c:f>
              <c:numCache>
                <c:formatCode>_-* #,##0\ _€_-;\-* #,##0\ _€_-;_-* "-"??\ _€_-;_-@_-</c:formatCode>
                <c:ptCount val="8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2025'!$B$42:$B$49</c:f>
              <c:numCache>
                <c:formatCode>m/d/yyyy</c:formatCode>
                <c:ptCount val="8"/>
                <c:pt idx="1">
                  <c:v>45831</c:v>
                </c:pt>
              </c:numCache>
            </c:numRef>
          </c:cat>
          <c:val>
            <c:numRef>
              <c:f>'Conteggi_Ostreo 2025'!$N$42:$N$49</c:f>
              <c:numCache>
                <c:formatCode>_-* #,##0\ _€_-;\-* #,##0\ _€_-;_-* "-"??\ _€_-;_-@_-</c:formatCode>
                <c:ptCount val="8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2025'!$K$42:$K$49</c:f>
              <c:numCache>
                <c:formatCode>General</c:formatCode>
                <c:ptCount val="8"/>
                <c:pt idx="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1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7 - CREV</a:t>
            </a:r>
          </a:p>
          <a:p>
            <a:pPr>
              <a:defRPr sz="1400"/>
            </a:pPr>
            <a:r>
              <a:rPr lang="it-IT"/>
              <a:t>concentrazione </a:t>
            </a:r>
            <a:r>
              <a:rPr lang="it-IT" i="1"/>
              <a:t>Ostreopsis ovata </a:t>
            </a:r>
            <a:r>
              <a:rPr lang="it-IT"/>
              <a:t>in acqua e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2025'!$B$50:$B$57</c:f>
              <c:numCache>
                <c:formatCode>m/d/yyyy</c:formatCode>
                <c:ptCount val="8"/>
                <c:pt idx="1">
                  <c:v>45824</c:v>
                </c:pt>
              </c:numCache>
            </c:numRef>
          </c:cat>
          <c:val>
            <c:numRef>
              <c:f>'Conteggi_Ostreo 2025'!$M$50:$M$57</c:f>
              <c:numCache>
                <c:formatCode>_-* #,##0\ _€_-;\-* #,##0\ _€_-;_-* "-"??\ _€_-;_-@_-</c:formatCode>
                <c:ptCount val="8"/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2025'!$B$50:$B$57</c:f>
              <c:numCache>
                <c:formatCode>m/d/yyyy</c:formatCode>
                <c:ptCount val="8"/>
                <c:pt idx="1">
                  <c:v>45824</c:v>
                </c:pt>
              </c:numCache>
            </c:numRef>
          </c:cat>
          <c:val>
            <c:numRef>
              <c:f>'Conteggi_Ostreo 2025'!$N$50:$N$57</c:f>
              <c:numCache>
                <c:formatCode>_-* #,##0\ _€_-;\-* #,##0\ _€_-;_-* "-"??\ _€_-;_-@_-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'Conteggi_Ostreo 2025'!$X$1</c15:sqref>
                        </c15:formulaRef>
                      </c:ext>
                    </c:extLst>
                    <c:strCache>
                      <c:ptCount val="1"/>
                      <c:pt idx="0">
                        <c:v>  Soglia 1 (10.000 cell/l) </c:v>
                      </c:pt>
                    </c:strCache>
                  </c:strRef>
                </c:tx>
                <c:spPr>
                  <a:ln w="28575">
                    <a:solidFill>
                      <a:srgbClr val="FF9933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'Conteggi_Ostreo 2025'!$B$2:$B$9</c15:sqref>
                        </c15:formulaRef>
                      </c:ext>
                    </c:extLst>
                    <c:strCache>
                      <c:ptCount val="2"/>
                      <c:pt idx="0">
                        <c:v>03/06/2025</c:v>
                      </c:pt>
                      <c:pt idx="1">
                        <c:v>25/06/2025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'Conteggi_Ostreo 2025'!$X$2:$X$9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10000</c:v>
                      </c:pt>
                      <c:pt idx="1">
                        <c:v>10000</c:v>
                      </c:pt>
                      <c:pt idx="2">
                        <c:v>10000</c:v>
                      </c:pt>
                      <c:pt idx="3">
                        <c:v>10000</c:v>
                      </c:pt>
                      <c:pt idx="4">
                        <c:v>10000</c:v>
                      </c:pt>
                      <c:pt idx="5">
                        <c:v>10000</c:v>
                      </c:pt>
                      <c:pt idx="6">
                        <c:v>10000</c:v>
                      </c:pt>
                      <c:pt idx="7">
                        <c:v>10000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9C4-4BD6-8774-DD5A232FAE8D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2025'!$K$50:$K$57</c:f>
              <c:numCache>
                <c:formatCode>0.0</c:formatCode>
                <c:ptCount val="8"/>
                <c:pt idx="1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1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8 - BAGN</a:t>
            </a:r>
          </a:p>
          <a:p>
            <a:pPr>
              <a:defRPr sz="1400"/>
            </a:pPr>
            <a:r>
              <a:rPr lang="it-IT"/>
              <a:t>concentrazione Ostreopsis ovata in acqua e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136364853459375E-2"/>
          <c:y val="0.10228739343518495"/>
          <c:w val="0.87581861917429205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2025'!$B$58:$B$65</c:f>
              <c:numCache>
                <c:formatCode>m/d/yyyy</c:formatCode>
                <c:ptCount val="8"/>
                <c:pt idx="1">
                  <c:v>45824</c:v>
                </c:pt>
              </c:numCache>
            </c:numRef>
          </c:cat>
          <c:val>
            <c:numRef>
              <c:f>'Conteggi_Ostreo 2025'!$M$58:$M$65</c:f>
              <c:numCache>
                <c:formatCode>_-* #,##0\ _€_-;\-* #,##0\ _€_-;_-* "-"??\ _€_-;_-@_-</c:formatCode>
                <c:ptCount val="8"/>
                <c:pt idx="1">
                  <c:v>16160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2025'!$B$58:$B$65</c:f>
              <c:numCache>
                <c:formatCode>m/d/yyyy</c:formatCode>
                <c:ptCount val="8"/>
                <c:pt idx="1">
                  <c:v>45824</c:v>
                </c:pt>
              </c:numCache>
            </c:numRef>
          </c:cat>
          <c:val>
            <c:numRef>
              <c:f>'Conteggi_Ostreo 2025'!$N$58:$N$65</c:f>
              <c:numCache>
                <c:formatCode>_-* #,##0\ _€_-;\-* #,##0\ _€_-;_-* "-"??\ _€_-;_-@_-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2025'!$K$58:$K$65</c:f>
              <c:numCache>
                <c:formatCode>General</c:formatCode>
                <c:ptCount val="8"/>
                <c:pt idx="1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 val="autoZero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0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it-IT"/>
              <a:t>Area 9 - ZOAG</a:t>
            </a:r>
          </a:p>
          <a:p>
            <a:pPr>
              <a:defRPr sz="1400"/>
            </a:pPr>
            <a:r>
              <a:rPr lang="it-IT"/>
              <a:t>concentrazione Ostreopsis ovata in acqua su macroalghe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30826465363283"/>
          <c:y val="0.11628981033146821"/>
          <c:w val="0.85862137101857916"/>
          <c:h val="0.77095572718161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'Conteggi_Ostreo 2025'!$M$1</c:f>
              <c:strCache>
                <c:ptCount val="1"/>
                <c:pt idx="0">
                  <c:v>Ostreopsis ovata IN ACQUA cell/l</c:v>
                </c:pt>
              </c:strCache>
            </c:strRef>
          </c:tx>
          <c:spPr>
            <a:solidFill>
              <a:srgbClr val="4472C4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2025'!$B$66:$B$73</c:f>
              <c:numCache>
                <c:formatCode>m/d/yyyy</c:formatCode>
                <c:ptCount val="8"/>
                <c:pt idx="1">
                  <c:v>45827</c:v>
                </c:pt>
              </c:numCache>
            </c:numRef>
          </c:cat>
          <c:val>
            <c:numRef>
              <c:f>'Conteggi_Ostreo 2025'!$M$66:$M$72</c:f>
              <c:numCache>
                <c:formatCode>_-* #,##0\ _€_-;\-* #,##0\ _€_-;_-* "-"??\ _€_-;_-@_-</c:formatCode>
                <c:ptCount val="7"/>
                <c:pt idx="1">
                  <c:v>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BD6-8774-DD5A232FAE8D}"/>
            </c:ext>
          </c:extLst>
        </c:ser>
        <c:ser>
          <c:idx val="0"/>
          <c:order val="1"/>
          <c:tx>
            <c:strRef>
              <c:f>'Conteggi_Ostreo 2025'!$N$1</c:f>
              <c:strCache>
                <c:ptCount val="1"/>
                <c:pt idx="0">
                  <c:v>Ostreopsis ovata SU MACROALGA cell/ g fw</c:v>
                </c:pt>
              </c:strCache>
            </c:strRef>
          </c:tx>
          <c:spPr>
            <a:solidFill>
              <a:srgbClr val="70AD47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'Conteggi_Ostreo 2025'!$B$66:$B$73</c:f>
              <c:numCache>
                <c:formatCode>m/d/yyyy</c:formatCode>
                <c:ptCount val="8"/>
                <c:pt idx="1">
                  <c:v>45827</c:v>
                </c:pt>
              </c:numCache>
            </c:numRef>
          </c:cat>
          <c:val>
            <c:numRef>
              <c:f>'Conteggi_Ostreo 2025'!$N$66:$N$72</c:f>
              <c:numCache>
                <c:formatCode>_-* #,##0\ _€_-;\-* #,##0\ _€_-;_-* "-"??\ _€_-;_-@_-</c:formatCode>
                <c:ptCount val="7"/>
                <c:pt idx="1">
                  <c:v>151558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3488"/>
        <c:axId val="76545408"/>
      </c:barChart>
      <c:lineChart>
        <c:grouping val="standard"/>
        <c:varyColors val="0"/>
        <c:ser>
          <c:idx val="3"/>
          <c:order val="2"/>
          <c:tx>
            <c:strRef>
              <c:f>'Conteggi_Ostreo 2025'!$X$1</c:f>
              <c:strCache>
                <c:ptCount val="1"/>
                <c:pt idx="0">
                  <c:v>  Soglia 1 (10.000 cell/l) </c:v>
                </c:pt>
              </c:strCache>
            </c:strRef>
          </c:tx>
          <c:spPr>
            <a:ln w="28575">
              <a:solidFill>
                <a:srgbClr val="FF9933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2025'!$X$2:$X$9</c:f>
              <c:numCache>
                <c:formatCode>#,##0</c:formatCode>
                <c:ptCount val="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4-4BD6-8774-DD5A232FAE8D}"/>
            </c:ext>
          </c:extLst>
        </c:ser>
        <c:ser>
          <c:idx val="4"/>
          <c:order val="3"/>
          <c:tx>
            <c:strRef>
              <c:f>'Conteggi_Ostreo 2025'!$Y$1</c:f>
              <c:strCache>
                <c:ptCount val="1"/>
                <c:pt idx="0">
                  <c:v>  Soglia di attenzione (30.000 cell/l) 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2025'!$Y$2:$Y$9</c:f>
              <c:numCache>
                <c:formatCode>#,##0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30000</c:v>
                </c:pt>
                <c:pt idx="7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43488"/>
        <c:axId val="76545408"/>
      </c:lineChart>
      <c:lineChart>
        <c:grouping val="standard"/>
        <c:varyColors val="0"/>
        <c:ser>
          <c:idx val="2"/>
          <c:order val="4"/>
          <c:tx>
            <c:strRef>
              <c:f>'Conteggi_Ostreo 2025'!$K$1</c:f>
              <c:strCache>
                <c:ptCount val="1"/>
                <c:pt idx="0">
                  <c:v>T (C°) Acqua 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'Conteggi_Ostreo 2025'!$B$2:$B$9</c:f>
              <c:strCache>
                <c:ptCount val="2"/>
                <c:pt idx="0">
                  <c:v>03/06/2025</c:v>
                </c:pt>
                <c:pt idx="1">
                  <c:v>25/06/2025</c:v>
                </c:pt>
              </c:strCache>
            </c:strRef>
          </c:cat>
          <c:val>
            <c:numRef>
              <c:f>'Conteggi_Ostreo 2025'!$K$66:$K$72</c:f>
              <c:numCache>
                <c:formatCode>General</c:formatCode>
                <c:ptCount val="7"/>
                <c:pt idx="1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C4-4BD6-8774-DD5A232F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960"/>
        <c:axId val="99223040"/>
      </c:lineChart>
      <c:catAx>
        <c:axId val="7654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it-IT"/>
          </a:p>
        </c:txPr>
        <c:crossAx val="76545408"/>
        <c:crosses val="autoZero"/>
        <c:auto val="0"/>
        <c:lblAlgn val="ctr"/>
        <c:lblOffset val="100"/>
        <c:noMultiLvlLbl val="1"/>
      </c:catAx>
      <c:valAx>
        <c:axId val="76545408"/>
        <c:scaling>
          <c:logBase val="1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Ostreopsis (scala log)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it-IT"/>
          </a:p>
        </c:txPr>
        <c:crossAx val="76543488"/>
        <c:crossesAt val="44718"/>
        <c:crossBetween val="between"/>
      </c:valAx>
      <c:valAx>
        <c:axId val="99223040"/>
        <c:scaling>
          <c:orientation val="minMax"/>
          <c:max val="30"/>
          <c:min val="18"/>
        </c:scaling>
        <c:delete val="0"/>
        <c:axPos val="r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US"/>
                  <a:t>°C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99224960"/>
        <c:crosses val="max"/>
        <c:crossBetween val="between"/>
      </c:valAx>
      <c:catAx>
        <c:axId val="992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223040"/>
        <c:crosses val="autoZero"/>
        <c:auto val="1"/>
        <c:lblAlgn val="ctr"/>
        <c:lblOffset val="100"/>
        <c:noMultiLvlLbl val="1"/>
      </c:catAx>
      <c:spPr>
        <a:noFill/>
        <a:ln w="57150"/>
      </c:spPr>
    </c:plotArea>
    <c:legend>
      <c:legendPos val="b"/>
      <c:layout>
        <c:manualLayout>
          <c:xMode val="edge"/>
          <c:yMode val="edge"/>
          <c:x val="6.2678631139693922E-2"/>
          <c:y val="0.92120842872735775"/>
          <c:w val="0.85118018624635272"/>
          <c:h val="4.8639054976387208E-2"/>
        </c:manualLayout>
      </c:layout>
      <c:overlay val="0"/>
      <c:txPr>
        <a:bodyPr/>
        <a:lstStyle/>
        <a:p>
          <a:pPr>
            <a:defRPr sz="1100">
              <a:ln>
                <a:noFill/>
              </a:ln>
            </a:defRPr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28625" y="142875"/>
    <xdr:ext cx="10906125" cy="7515225"/>
    <xdr:graphicFrame macro="">
      <xdr:nvGraphicFramePr>
        <xdr:cNvPr id="3" name="Grafico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19050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00025" y="47625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19050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09600" y="18415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18415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182563"/>
    <xdr:ext cx="10906125" cy="7515225"/>
    <xdr:graphicFrame macro="">
      <xdr:nvGraphicFramePr>
        <xdr:cNvPr id="3" name="Grafico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18415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184150"/>
    <xdr:ext cx="12620625" cy="8971756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38100" y="47625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10906125" cy="75152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" y="0"/>
    <xdr:ext cx="10610850" cy="816292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1"/>
  <sheetViews>
    <sheetView zoomScale="80" zoomScaleNormal="80" workbookViewId="0">
      <pane ySplit="1" topLeftCell="A2" activePane="bottomLeft" state="frozen"/>
      <selection pane="bottomLeft" activeCell="K139" sqref="K139"/>
    </sheetView>
  </sheetViews>
  <sheetFormatPr defaultRowHeight="15" x14ac:dyDescent="0.25"/>
  <cols>
    <col min="1" max="1" width="5.42578125" customWidth="1"/>
    <col min="2" max="2" width="11.5703125" bestFit="1" customWidth="1"/>
    <col min="4" max="4" width="22" customWidth="1"/>
    <col min="5" max="5" width="25.28515625" customWidth="1"/>
    <col min="6" max="6" width="35.28515625" customWidth="1"/>
    <col min="7" max="7" width="20.42578125" customWidth="1"/>
    <col min="8" max="8" width="19.28515625" customWidth="1"/>
    <col min="9" max="9" width="14.42578125" customWidth="1"/>
    <col min="10" max="10" width="11" style="59" customWidth="1"/>
    <col min="11" max="11" width="7.85546875" style="59" customWidth="1"/>
    <col min="12" max="12" width="15" customWidth="1"/>
    <col min="13" max="13" width="14.42578125" style="129" customWidth="1"/>
    <col min="14" max="14" width="13.85546875" style="129" bestFit="1" customWidth="1"/>
    <col min="15" max="15" width="10.140625" style="130" bestFit="1" customWidth="1"/>
    <col min="16" max="16" width="14" style="130" bestFit="1" customWidth="1"/>
    <col min="17" max="18" width="13.7109375" style="130" bestFit="1" customWidth="1"/>
    <col min="19" max="20" width="13.140625" style="130" bestFit="1" customWidth="1"/>
    <col min="21" max="21" width="16.5703125" style="130" customWidth="1"/>
    <col min="22" max="22" width="24.5703125" style="130" customWidth="1"/>
    <col min="23" max="23" width="88.140625" style="130" customWidth="1"/>
    <col min="24" max="24" width="9.85546875" customWidth="1"/>
    <col min="25" max="25" width="10.140625" customWidth="1"/>
  </cols>
  <sheetData>
    <row r="1" spans="1:25" ht="51" x14ac:dyDescent="0.25">
      <c r="A1" s="33" t="s">
        <v>67</v>
      </c>
      <c r="B1" s="74" t="s">
        <v>0</v>
      </c>
      <c r="C1" s="33" t="s">
        <v>3</v>
      </c>
      <c r="D1" s="86" t="s">
        <v>4</v>
      </c>
      <c r="E1" s="85" t="s">
        <v>5</v>
      </c>
      <c r="F1" s="87" t="s">
        <v>6</v>
      </c>
      <c r="G1" s="85" t="s">
        <v>1</v>
      </c>
      <c r="H1" s="88" t="s">
        <v>2</v>
      </c>
      <c r="I1" s="85" t="s">
        <v>70</v>
      </c>
      <c r="J1" s="39" t="s">
        <v>69</v>
      </c>
      <c r="K1" s="24" t="s">
        <v>64</v>
      </c>
      <c r="L1" s="98" t="s">
        <v>83</v>
      </c>
      <c r="M1" s="105" t="s">
        <v>71</v>
      </c>
      <c r="N1" s="105" t="s">
        <v>72</v>
      </c>
      <c r="O1" s="106" t="s">
        <v>9</v>
      </c>
      <c r="P1" s="106" t="s">
        <v>10</v>
      </c>
      <c r="Q1" s="107" t="s">
        <v>11</v>
      </c>
      <c r="R1" s="107" t="s">
        <v>12</v>
      </c>
      <c r="S1" s="108" t="s">
        <v>73</v>
      </c>
      <c r="T1" s="108" t="s">
        <v>74</v>
      </c>
      <c r="U1" s="109" t="s">
        <v>61</v>
      </c>
      <c r="V1" s="110" t="s">
        <v>62</v>
      </c>
      <c r="W1" s="111" t="s">
        <v>63</v>
      </c>
      <c r="X1" s="40" t="s">
        <v>75</v>
      </c>
      <c r="Y1" s="40" t="s">
        <v>76</v>
      </c>
    </row>
    <row r="2" spans="1:25" x14ac:dyDescent="0.25">
      <c r="A2" s="9">
        <v>1</v>
      </c>
      <c r="B2" s="43">
        <v>45811</v>
      </c>
      <c r="C2" s="10" t="s">
        <v>55</v>
      </c>
      <c r="D2" s="9" t="s">
        <v>59</v>
      </c>
      <c r="E2" s="10" t="s">
        <v>77</v>
      </c>
      <c r="F2" s="13" t="s">
        <v>80</v>
      </c>
      <c r="G2" s="99">
        <v>382498</v>
      </c>
      <c r="H2" s="11">
        <v>4848902</v>
      </c>
      <c r="I2" s="56"/>
      <c r="J2" s="14"/>
      <c r="K2" s="12">
        <v>24.5</v>
      </c>
      <c r="L2" s="17" t="s">
        <v>82</v>
      </c>
      <c r="M2" s="112">
        <v>0</v>
      </c>
      <c r="N2" s="112">
        <v>9</v>
      </c>
      <c r="O2" s="113">
        <v>40</v>
      </c>
      <c r="P2" s="113">
        <v>12</v>
      </c>
      <c r="Q2" s="113"/>
      <c r="R2" s="113">
        <v>8</v>
      </c>
      <c r="S2" s="113">
        <v>20</v>
      </c>
      <c r="T2" s="113">
        <v>14</v>
      </c>
      <c r="U2" s="114"/>
      <c r="V2" s="115"/>
      <c r="W2" s="115"/>
      <c r="X2" s="22">
        <v>10000</v>
      </c>
      <c r="Y2" s="23">
        <v>30000</v>
      </c>
    </row>
    <row r="3" spans="1:25" x14ac:dyDescent="0.25">
      <c r="A3" s="12">
        <v>1</v>
      </c>
      <c r="B3" s="75" t="s">
        <v>105</v>
      </c>
      <c r="C3" s="13" t="s">
        <v>55</v>
      </c>
      <c r="D3" s="12" t="s">
        <v>59</v>
      </c>
      <c r="E3" s="13" t="s">
        <v>77</v>
      </c>
      <c r="F3" s="13" t="s">
        <v>80</v>
      </c>
      <c r="G3" s="100">
        <v>382498</v>
      </c>
      <c r="H3" s="14">
        <v>4848902</v>
      </c>
      <c r="I3" s="57"/>
      <c r="J3" s="14"/>
      <c r="K3" s="12">
        <v>25.6</v>
      </c>
      <c r="L3" s="17" t="s">
        <v>82</v>
      </c>
      <c r="M3" s="112">
        <v>380</v>
      </c>
      <c r="N3" s="112">
        <v>22731</v>
      </c>
      <c r="O3" s="47">
        <v>80</v>
      </c>
      <c r="P3" s="47">
        <v>2925</v>
      </c>
      <c r="Q3" s="47"/>
      <c r="R3" s="47"/>
      <c r="S3" s="47"/>
      <c r="T3" s="47"/>
      <c r="U3" s="116"/>
      <c r="V3" s="104"/>
      <c r="W3" s="104"/>
      <c r="X3" s="22">
        <v>10000</v>
      </c>
      <c r="Y3" s="23">
        <v>30000</v>
      </c>
    </row>
    <row r="4" spans="1:25" x14ac:dyDescent="0.25">
      <c r="A4" s="12">
        <v>1</v>
      </c>
      <c r="B4" s="44"/>
      <c r="C4" s="13" t="s">
        <v>55</v>
      </c>
      <c r="D4" s="12" t="s">
        <v>59</v>
      </c>
      <c r="E4" s="13" t="s">
        <v>77</v>
      </c>
      <c r="F4" s="13" t="s">
        <v>80</v>
      </c>
      <c r="G4" s="100">
        <v>382498</v>
      </c>
      <c r="H4" s="14">
        <v>4848902</v>
      </c>
      <c r="I4" s="57"/>
      <c r="J4" s="14"/>
      <c r="K4" s="12"/>
      <c r="L4" s="18"/>
      <c r="M4" s="112"/>
      <c r="N4" s="112"/>
      <c r="O4" s="47"/>
      <c r="P4" s="47"/>
      <c r="Q4" s="47"/>
      <c r="R4" s="47"/>
      <c r="S4" s="47"/>
      <c r="T4" s="47"/>
      <c r="U4" s="116"/>
      <c r="V4" s="104"/>
      <c r="W4" s="104"/>
      <c r="X4" s="22">
        <v>10000</v>
      </c>
      <c r="Y4" s="23">
        <v>30000</v>
      </c>
    </row>
    <row r="5" spans="1:25" x14ac:dyDescent="0.25">
      <c r="A5" s="12">
        <v>1</v>
      </c>
      <c r="B5" s="75"/>
      <c r="C5" s="13" t="s">
        <v>55</v>
      </c>
      <c r="D5" s="12" t="s">
        <v>59</v>
      </c>
      <c r="E5" s="13" t="s">
        <v>77</v>
      </c>
      <c r="F5" s="13" t="s">
        <v>80</v>
      </c>
      <c r="G5" s="100">
        <v>382498</v>
      </c>
      <c r="H5" s="14">
        <v>4848902</v>
      </c>
      <c r="I5" s="57"/>
      <c r="J5" s="14"/>
      <c r="K5" s="12"/>
      <c r="L5" s="18"/>
      <c r="M5" s="112"/>
      <c r="N5" s="112"/>
      <c r="O5" s="47"/>
      <c r="P5" s="47"/>
      <c r="Q5" s="47"/>
      <c r="R5" s="47"/>
      <c r="S5" s="47"/>
      <c r="T5" s="47"/>
      <c r="U5" s="116"/>
      <c r="V5" s="104"/>
      <c r="W5" s="104"/>
      <c r="X5" s="22">
        <v>10000</v>
      </c>
      <c r="Y5" s="23">
        <v>30000</v>
      </c>
    </row>
    <row r="6" spans="1:25" x14ac:dyDescent="0.25">
      <c r="A6" s="12">
        <v>1</v>
      </c>
      <c r="B6" s="75"/>
      <c r="C6" s="13" t="s">
        <v>55</v>
      </c>
      <c r="D6" s="12" t="s">
        <v>59</v>
      </c>
      <c r="E6" s="13" t="s">
        <v>77</v>
      </c>
      <c r="F6" s="13" t="s">
        <v>80</v>
      </c>
      <c r="G6" s="100">
        <v>382498</v>
      </c>
      <c r="H6" s="14">
        <v>4848902</v>
      </c>
      <c r="I6" s="57"/>
      <c r="J6" s="14"/>
      <c r="K6" s="12"/>
      <c r="L6" s="18"/>
      <c r="M6" s="112"/>
      <c r="N6" s="112"/>
      <c r="O6" s="47"/>
      <c r="P6" s="47"/>
      <c r="Q6" s="47"/>
      <c r="R6" s="47"/>
      <c r="S6" s="47"/>
      <c r="T6" s="47"/>
      <c r="U6" s="116"/>
      <c r="V6" s="104"/>
      <c r="W6" s="104"/>
      <c r="X6" s="22">
        <v>10000</v>
      </c>
      <c r="Y6" s="23">
        <v>30000</v>
      </c>
    </row>
    <row r="7" spans="1:25" x14ac:dyDescent="0.25">
      <c r="A7" s="12">
        <v>1</v>
      </c>
      <c r="B7" s="75"/>
      <c r="C7" s="13" t="s">
        <v>55</v>
      </c>
      <c r="D7" s="12" t="s">
        <v>59</v>
      </c>
      <c r="E7" s="13" t="s">
        <v>77</v>
      </c>
      <c r="F7" s="13" t="s">
        <v>80</v>
      </c>
      <c r="G7" s="100">
        <v>382498</v>
      </c>
      <c r="H7" s="14">
        <v>4848902</v>
      </c>
      <c r="I7" s="57"/>
      <c r="J7" s="14"/>
      <c r="K7" s="12"/>
      <c r="L7" s="18"/>
      <c r="M7" s="112"/>
      <c r="N7" s="112"/>
      <c r="O7" s="47"/>
      <c r="P7" s="47"/>
      <c r="Q7" s="47"/>
      <c r="R7" s="47"/>
      <c r="S7" s="47"/>
      <c r="T7" s="47"/>
      <c r="U7" s="116"/>
      <c r="V7" s="104"/>
      <c r="W7" s="104"/>
      <c r="X7" s="22">
        <v>10000</v>
      </c>
      <c r="Y7" s="23">
        <v>30000</v>
      </c>
    </row>
    <row r="8" spans="1:25" x14ac:dyDescent="0.25">
      <c r="A8" s="12">
        <v>1</v>
      </c>
      <c r="B8" s="75"/>
      <c r="C8" s="13" t="s">
        <v>55</v>
      </c>
      <c r="D8" s="12" t="s">
        <v>59</v>
      </c>
      <c r="E8" s="13" t="s">
        <v>77</v>
      </c>
      <c r="F8" s="13" t="s">
        <v>80</v>
      </c>
      <c r="G8" s="100">
        <v>382498</v>
      </c>
      <c r="H8" s="14">
        <v>4848902</v>
      </c>
      <c r="I8" s="57"/>
      <c r="J8" s="14"/>
      <c r="K8" s="12"/>
      <c r="L8" s="18"/>
      <c r="M8" s="112"/>
      <c r="N8" s="112"/>
      <c r="O8" s="47"/>
      <c r="P8" s="47"/>
      <c r="Q8" s="47"/>
      <c r="R8" s="47"/>
      <c r="S8" s="47"/>
      <c r="T8" s="47"/>
      <c r="U8" s="116"/>
      <c r="V8" s="104"/>
      <c r="W8" s="104"/>
      <c r="X8" s="22">
        <v>10000</v>
      </c>
      <c r="Y8" s="23">
        <v>30000</v>
      </c>
    </row>
    <row r="9" spans="1:25" x14ac:dyDescent="0.25">
      <c r="A9" s="15">
        <v>1</v>
      </c>
      <c r="B9" s="75"/>
      <c r="C9" s="1" t="s">
        <v>55</v>
      </c>
      <c r="D9" s="15" t="s">
        <v>59</v>
      </c>
      <c r="E9" s="1" t="s">
        <v>77</v>
      </c>
      <c r="F9" s="1" t="s">
        <v>80</v>
      </c>
      <c r="G9" s="101">
        <v>382498</v>
      </c>
      <c r="H9" s="16">
        <v>4848902</v>
      </c>
      <c r="I9" s="58"/>
      <c r="J9" s="16"/>
      <c r="K9" s="15"/>
      <c r="L9" s="19"/>
      <c r="M9" s="117"/>
      <c r="N9" s="118"/>
      <c r="O9" s="119"/>
      <c r="P9" s="119"/>
      <c r="Q9" s="119"/>
      <c r="R9" s="119"/>
      <c r="S9" s="119"/>
      <c r="T9" s="119"/>
      <c r="U9" s="120"/>
      <c r="V9" s="121"/>
      <c r="W9" s="121"/>
      <c r="X9" s="22">
        <v>10000</v>
      </c>
      <c r="Y9" s="23">
        <v>30000</v>
      </c>
    </row>
    <row r="10" spans="1:25" x14ac:dyDescent="0.25">
      <c r="A10" s="9">
        <v>2</v>
      </c>
      <c r="B10" s="41">
        <v>45811</v>
      </c>
      <c r="C10" s="10" t="s">
        <v>55</v>
      </c>
      <c r="D10" s="9" t="s">
        <v>56</v>
      </c>
      <c r="E10" s="10" t="s">
        <v>57</v>
      </c>
      <c r="F10" s="13" t="s">
        <v>58</v>
      </c>
      <c r="G10" s="10">
        <v>411333</v>
      </c>
      <c r="H10" s="10">
        <v>4854389</v>
      </c>
      <c r="I10" s="56"/>
      <c r="J10" s="14"/>
      <c r="K10" s="12">
        <v>25</v>
      </c>
      <c r="L10" s="17" t="s">
        <v>82</v>
      </c>
      <c r="M10" s="112">
        <v>0</v>
      </c>
      <c r="N10" s="112">
        <v>3</v>
      </c>
      <c r="O10" s="113"/>
      <c r="P10" s="113"/>
      <c r="Q10" s="113"/>
      <c r="R10" s="113"/>
      <c r="S10" s="113">
        <v>40</v>
      </c>
      <c r="T10" s="113">
        <v>12</v>
      </c>
      <c r="U10" s="114"/>
      <c r="V10" s="115"/>
      <c r="W10" s="115"/>
      <c r="X10" s="22">
        <v>10000</v>
      </c>
      <c r="Y10" s="23">
        <v>30000</v>
      </c>
    </row>
    <row r="11" spans="1:25" x14ac:dyDescent="0.25">
      <c r="A11" s="12">
        <v>2</v>
      </c>
      <c r="B11" s="44" t="s">
        <v>105</v>
      </c>
      <c r="C11" s="13" t="s">
        <v>55</v>
      </c>
      <c r="D11" s="12" t="s">
        <v>56</v>
      </c>
      <c r="E11" s="13" t="s">
        <v>57</v>
      </c>
      <c r="F11" s="13" t="s">
        <v>58</v>
      </c>
      <c r="G11" s="13">
        <v>411333</v>
      </c>
      <c r="H11" s="13">
        <v>4854389</v>
      </c>
      <c r="I11" s="57"/>
      <c r="J11" s="14">
        <v>101</v>
      </c>
      <c r="K11" s="12">
        <v>25.5</v>
      </c>
      <c r="L11" s="17" t="s">
        <v>82</v>
      </c>
      <c r="M11" s="112">
        <v>23680</v>
      </c>
      <c r="N11" s="112">
        <v>59564</v>
      </c>
      <c r="O11" s="47">
        <v>440</v>
      </c>
      <c r="P11" s="47"/>
      <c r="Q11" s="47">
        <v>40</v>
      </c>
      <c r="R11" s="47"/>
      <c r="S11" s="47"/>
      <c r="T11" s="47"/>
      <c r="U11" s="116"/>
      <c r="V11" s="104"/>
      <c r="W11" s="104"/>
      <c r="X11" s="22">
        <v>10000</v>
      </c>
      <c r="Y11" s="23">
        <v>30000</v>
      </c>
    </row>
    <row r="12" spans="1:25" x14ac:dyDescent="0.25">
      <c r="A12" s="12">
        <v>2</v>
      </c>
      <c r="B12" s="44"/>
      <c r="C12" s="13" t="s">
        <v>55</v>
      </c>
      <c r="D12" s="12" t="s">
        <v>56</v>
      </c>
      <c r="E12" s="13" t="s">
        <v>57</v>
      </c>
      <c r="F12" s="13" t="s">
        <v>58</v>
      </c>
      <c r="G12" s="13">
        <v>411333</v>
      </c>
      <c r="H12" s="13">
        <v>4854389</v>
      </c>
      <c r="I12" s="57"/>
      <c r="J12" s="14"/>
      <c r="K12" s="12"/>
      <c r="L12" s="18"/>
      <c r="M12" s="112"/>
      <c r="N12" s="112"/>
      <c r="O12" s="47"/>
      <c r="P12" s="47"/>
      <c r="Q12" s="47"/>
      <c r="R12" s="47"/>
      <c r="S12" s="47"/>
      <c r="T12" s="47"/>
      <c r="U12" s="116"/>
      <c r="V12" s="104"/>
      <c r="W12" s="104"/>
      <c r="X12" s="22">
        <v>10000</v>
      </c>
      <c r="Y12" s="23">
        <v>30000</v>
      </c>
    </row>
    <row r="13" spans="1:25" x14ac:dyDescent="0.25">
      <c r="A13" s="12">
        <v>2</v>
      </c>
      <c r="B13" s="75"/>
      <c r="C13" s="13" t="s">
        <v>55</v>
      </c>
      <c r="D13" s="12" t="s">
        <v>56</v>
      </c>
      <c r="E13" s="13" t="s">
        <v>57</v>
      </c>
      <c r="F13" s="13" t="s">
        <v>58</v>
      </c>
      <c r="G13" s="13">
        <v>411333</v>
      </c>
      <c r="H13" s="13">
        <v>4854389</v>
      </c>
      <c r="I13" s="57"/>
      <c r="J13" s="14"/>
      <c r="K13" s="12"/>
      <c r="L13" s="18"/>
      <c r="M13" s="112"/>
      <c r="N13" s="112"/>
      <c r="O13" s="47"/>
      <c r="P13" s="47"/>
      <c r="Q13" s="47"/>
      <c r="R13" s="47"/>
      <c r="S13" s="47"/>
      <c r="T13" s="47"/>
      <c r="U13" s="116"/>
      <c r="V13" s="104"/>
      <c r="W13" s="104"/>
      <c r="X13" s="22">
        <v>10000</v>
      </c>
      <c r="Y13" s="23">
        <v>30000</v>
      </c>
    </row>
    <row r="14" spans="1:25" x14ac:dyDescent="0.25">
      <c r="A14" s="12">
        <v>2</v>
      </c>
      <c r="B14" s="75"/>
      <c r="C14" s="13" t="s">
        <v>55</v>
      </c>
      <c r="D14" s="12" t="s">
        <v>56</v>
      </c>
      <c r="E14" s="13" t="s">
        <v>57</v>
      </c>
      <c r="F14" s="13" t="s">
        <v>58</v>
      </c>
      <c r="G14" s="13">
        <v>411333</v>
      </c>
      <c r="H14" s="13">
        <v>4854389</v>
      </c>
      <c r="I14" s="57"/>
      <c r="J14" s="14"/>
      <c r="K14" s="12"/>
      <c r="L14" s="18"/>
      <c r="M14" s="112"/>
      <c r="N14" s="112"/>
      <c r="O14" s="47"/>
      <c r="P14" s="47"/>
      <c r="Q14" s="47"/>
      <c r="R14" s="47"/>
      <c r="S14" s="47"/>
      <c r="T14" s="47"/>
      <c r="U14" s="116"/>
      <c r="V14" s="104"/>
      <c r="W14" s="104"/>
      <c r="X14" s="22">
        <v>10000</v>
      </c>
      <c r="Y14" s="23">
        <v>30000</v>
      </c>
    </row>
    <row r="15" spans="1:25" x14ac:dyDescent="0.25">
      <c r="A15" s="12">
        <v>2</v>
      </c>
      <c r="B15" s="75"/>
      <c r="C15" s="13" t="s">
        <v>55</v>
      </c>
      <c r="D15" s="12" t="s">
        <v>56</v>
      </c>
      <c r="E15" s="13" t="s">
        <v>57</v>
      </c>
      <c r="F15" s="13" t="s">
        <v>58</v>
      </c>
      <c r="G15" s="13">
        <v>411333</v>
      </c>
      <c r="H15" s="13">
        <v>4854389</v>
      </c>
      <c r="I15" s="57"/>
      <c r="J15" s="14"/>
      <c r="K15" s="12"/>
      <c r="L15" s="18"/>
      <c r="M15" s="112"/>
      <c r="N15" s="112"/>
      <c r="O15" s="47"/>
      <c r="P15" s="47"/>
      <c r="Q15" s="47"/>
      <c r="R15" s="47"/>
      <c r="S15" s="47"/>
      <c r="T15" s="47"/>
      <c r="U15" s="116"/>
      <c r="V15" s="104"/>
      <c r="W15" s="104"/>
      <c r="X15" s="22">
        <v>10000</v>
      </c>
      <c r="Y15" s="23">
        <v>30000</v>
      </c>
    </row>
    <row r="16" spans="1:25" x14ac:dyDescent="0.25">
      <c r="A16" s="12">
        <v>2</v>
      </c>
      <c r="B16" s="75"/>
      <c r="C16" s="13" t="s">
        <v>55</v>
      </c>
      <c r="D16" s="12" t="s">
        <v>56</v>
      </c>
      <c r="E16" s="13" t="s">
        <v>57</v>
      </c>
      <c r="F16" s="13" t="s">
        <v>58</v>
      </c>
      <c r="G16" s="13">
        <v>411333</v>
      </c>
      <c r="H16" s="13">
        <v>4854389</v>
      </c>
      <c r="I16" s="57"/>
      <c r="J16" s="14"/>
      <c r="K16" s="12"/>
      <c r="L16" s="18"/>
      <c r="M16" s="112"/>
      <c r="N16" s="112"/>
      <c r="O16" s="47"/>
      <c r="P16" s="47"/>
      <c r="Q16" s="47"/>
      <c r="R16" s="47"/>
      <c r="S16" s="47"/>
      <c r="T16" s="47"/>
      <c r="U16" s="116"/>
      <c r="V16" s="104"/>
      <c r="W16" s="104"/>
      <c r="X16" s="22">
        <v>10000</v>
      </c>
      <c r="Y16" s="23">
        <v>30000</v>
      </c>
    </row>
    <row r="17" spans="1:25" x14ac:dyDescent="0.25">
      <c r="A17" s="15">
        <v>2</v>
      </c>
      <c r="B17" s="76"/>
      <c r="C17" s="1" t="s">
        <v>55</v>
      </c>
      <c r="D17" s="12" t="s">
        <v>56</v>
      </c>
      <c r="E17" s="13" t="s">
        <v>57</v>
      </c>
      <c r="F17" s="1" t="s">
        <v>58</v>
      </c>
      <c r="G17" s="13">
        <v>411333</v>
      </c>
      <c r="H17" s="13">
        <v>4854389</v>
      </c>
      <c r="I17" s="58"/>
      <c r="J17" s="16"/>
      <c r="K17" s="15"/>
      <c r="L17" s="19"/>
      <c r="M17" s="117"/>
      <c r="N17" s="118"/>
      <c r="O17" s="119"/>
      <c r="P17" s="119"/>
      <c r="Q17" s="119"/>
      <c r="R17" s="119"/>
      <c r="S17" s="119"/>
      <c r="T17" s="119"/>
      <c r="U17" s="120"/>
      <c r="V17" s="121"/>
      <c r="W17" s="121"/>
      <c r="X17" s="22">
        <v>10000</v>
      </c>
      <c r="Y17" s="23">
        <v>30000</v>
      </c>
    </row>
    <row r="18" spans="1:25" x14ac:dyDescent="0.25">
      <c r="A18" s="9">
        <v>3</v>
      </c>
      <c r="B18" s="41">
        <v>45811</v>
      </c>
      <c r="C18" s="10" t="s">
        <v>55</v>
      </c>
      <c r="D18" s="9" t="s">
        <v>79</v>
      </c>
      <c r="E18" s="10" t="s">
        <v>78</v>
      </c>
      <c r="F18" s="13" t="s">
        <v>81</v>
      </c>
      <c r="G18" s="10">
        <v>423706</v>
      </c>
      <c r="H18" s="11">
        <v>4859774</v>
      </c>
      <c r="I18" s="56"/>
      <c r="J18" s="14"/>
      <c r="K18" s="12">
        <v>21.4</v>
      </c>
      <c r="L18" s="17" t="s">
        <v>82</v>
      </c>
      <c r="M18" s="112">
        <v>0</v>
      </c>
      <c r="N18" s="112">
        <v>0</v>
      </c>
      <c r="O18" s="113"/>
      <c r="P18" s="113">
        <v>26</v>
      </c>
      <c r="Q18" s="113"/>
      <c r="R18" s="113">
        <v>148</v>
      </c>
      <c r="S18" s="113"/>
      <c r="T18" s="113">
        <v>13</v>
      </c>
      <c r="U18" s="114"/>
      <c r="V18" s="115"/>
      <c r="W18" s="115"/>
      <c r="X18" s="22">
        <v>10000</v>
      </c>
      <c r="Y18" s="23">
        <v>30000</v>
      </c>
    </row>
    <row r="19" spans="1:25" x14ac:dyDescent="0.25">
      <c r="A19" s="12">
        <v>3</v>
      </c>
      <c r="B19" s="75" t="s">
        <v>105</v>
      </c>
      <c r="C19" s="13" t="s">
        <v>55</v>
      </c>
      <c r="D19" s="12" t="s">
        <v>79</v>
      </c>
      <c r="E19" s="13" t="s">
        <v>78</v>
      </c>
      <c r="F19" s="13" t="s">
        <v>81</v>
      </c>
      <c r="G19" s="13">
        <v>423706</v>
      </c>
      <c r="H19" s="14">
        <v>4859774</v>
      </c>
      <c r="I19" s="57"/>
      <c r="J19" s="14">
        <v>102</v>
      </c>
      <c r="K19" s="12">
        <v>25.1</v>
      </c>
      <c r="L19" s="17" t="s">
        <v>82</v>
      </c>
      <c r="M19" s="112">
        <v>160</v>
      </c>
      <c r="N19" s="112">
        <v>11758</v>
      </c>
      <c r="O19" s="47">
        <v>40</v>
      </c>
      <c r="P19" s="47">
        <v>4921</v>
      </c>
      <c r="Q19" s="47"/>
      <c r="R19" s="47">
        <v>547</v>
      </c>
      <c r="S19" s="47"/>
      <c r="T19" s="47"/>
      <c r="U19" s="116"/>
      <c r="V19" s="104"/>
      <c r="W19" s="104"/>
      <c r="X19" s="22">
        <v>10000</v>
      </c>
      <c r="Y19" s="23">
        <v>30000</v>
      </c>
    </row>
    <row r="20" spans="1:25" x14ac:dyDescent="0.25">
      <c r="A20" s="12">
        <v>3</v>
      </c>
      <c r="B20" s="44"/>
      <c r="C20" s="13" t="s">
        <v>55</v>
      </c>
      <c r="D20" s="12" t="s">
        <v>79</v>
      </c>
      <c r="E20" s="13" t="s">
        <v>78</v>
      </c>
      <c r="F20" s="13" t="s">
        <v>81</v>
      </c>
      <c r="G20" s="13">
        <v>423706</v>
      </c>
      <c r="H20" s="14">
        <v>4859774</v>
      </c>
      <c r="I20" s="57"/>
      <c r="J20" s="14"/>
      <c r="K20" s="12"/>
      <c r="L20" s="18"/>
      <c r="M20" s="112"/>
      <c r="N20" s="112"/>
      <c r="O20" s="47"/>
      <c r="P20" s="47"/>
      <c r="Q20" s="47"/>
      <c r="R20" s="47"/>
      <c r="S20" s="47"/>
      <c r="T20" s="47"/>
      <c r="U20" s="116"/>
      <c r="V20" s="104"/>
      <c r="W20" s="104"/>
      <c r="X20" s="22">
        <v>10000</v>
      </c>
      <c r="Y20" s="23">
        <v>30000</v>
      </c>
    </row>
    <row r="21" spans="1:25" x14ac:dyDescent="0.25">
      <c r="A21" s="12">
        <v>3</v>
      </c>
      <c r="B21" s="75"/>
      <c r="C21" s="13" t="s">
        <v>55</v>
      </c>
      <c r="D21" s="12" t="s">
        <v>79</v>
      </c>
      <c r="E21" s="13" t="s">
        <v>78</v>
      </c>
      <c r="F21" s="13" t="s">
        <v>81</v>
      </c>
      <c r="G21" s="13">
        <v>423706</v>
      </c>
      <c r="H21" s="14">
        <v>4859774</v>
      </c>
      <c r="I21" s="57"/>
      <c r="J21" s="14"/>
      <c r="K21" s="12"/>
      <c r="L21" s="18"/>
      <c r="M21" s="112"/>
      <c r="N21" s="112"/>
      <c r="O21" s="47"/>
      <c r="P21" s="47"/>
      <c r="Q21" s="47"/>
      <c r="R21" s="47"/>
      <c r="S21" s="47"/>
      <c r="T21" s="47"/>
      <c r="U21" s="116"/>
      <c r="V21" s="104"/>
      <c r="W21" s="104"/>
      <c r="X21" s="22">
        <v>10000</v>
      </c>
      <c r="Y21" s="23">
        <v>30000</v>
      </c>
    </row>
    <row r="22" spans="1:25" x14ac:dyDescent="0.25">
      <c r="A22" s="12">
        <v>3</v>
      </c>
      <c r="B22" s="75"/>
      <c r="C22" s="13" t="s">
        <v>55</v>
      </c>
      <c r="D22" s="12" t="s">
        <v>79</v>
      </c>
      <c r="E22" s="13" t="s">
        <v>78</v>
      </c>
      <c r="F22" s="13" t="s">
        <v>81</v>
      </c>
      <c r="G22" s="13">
        <v>423706</v>
      </c>
      <c r="H22" s="14">
        <v>4859774</v>
      </c>
      <c r="I22" s="57"/>
      <c r="J22" s="66"/>
      <c r="K22" s="12"/>
      <c r="L22" s="18"/>
      <c r="M22" s="112"/>
      <c r="N22" s="112"/>
      <c r="O22" s="47"/>
      <c r="P22" s="47"/>
      <c r="Q22" s="47"/>
      <c r="R22" s="47"/>
      <c r="S22" s="47"/>
      <c r="T22" s="47"/>
      <c r="U22" s="116"/>
      <c r="V22" s="104"/>
      <c r="W22" s="104"/>
      <c r="X22" s="22">
        <v>10000</v>
      </c>
      <c r="Y22" s="23">
        <v>30000</v>
      </c>
    </row>
    <row r="23" spans="1:25" x14ac:dyDescent="0.25">
      <c r="A23" s="12">
        <v>3</v>
      </c>
      <c r="B23" s="75"/>
      <c r="C23" s="13" t="s">
        <v>55</v>
      </c>
      <c r="D23" s="12" t="s">
        <v>79</v>
      </c>
      <c r="E23" s="13" t="s">
        <v>78</v>
      </c>
      <c r="F23" s="13" t="s">
        <v>81</v>
      </c>
      <c r="G23" s="13">
        <v>423706</v>
      </c>
      <c r="H23" s="14">
        <v>4859774</v>
      </c>
      <c r="I23" s="57"/>
      <c r="J23" s="14"/>
      <c r="K23" s="12"/>
      <c r="L23" s="18"/>
      <c r="M23" s="112"/>
      <c r="N23" s="112"/>
      <c r="O23" s="47"/>
      <c r="P23" s="47"/>
      <c r="Q23" s="47"/>
      <c r="R23" s="47"/>
      <c r="S23" s="47"/>
      <c r="T23" s="47"/>
      <c r="U23" s="116"/>
      <c r="V23" s="104"/>
      <c r="W23" s="104"/>
      <c r="X23" s="22">
        <v>10000</v>
      </c>
      <c r="Y23" s="23">
        <v>30000</v>
      </c>
    </row>
    <row r="24" spans="1:25" x14ac:dyDescent="0.25">
      <c r="A24" s="12">
        <v>3</v>
      </c>
      <c r="B24" s="75"/>
      <c r="C24" s="13" t="s">
        <v>55</v>
      </c>
      <c r="D24" s="12" t="s">
        <v>79</v>
      </c>
      <c r="E24" s="13" t="s">
        <v>78</v>
      </c>
      <c r="F24" s="13" t="s">
        <v>81</v>
      </c>
      <c r="G24" s="13">
        <v>423706</v>
      </c>
      <c r="H24" s="14">
        <v>4859774</v>
      </c>
      <c r="I24" s="57"/>
      <c r="J24" s="70"/>
      <c r="K24" s="12"/>
      <c r="L24" s="18"/>
      <c r="M24" s="112"/>
      <c r="N24" s="112"/>
      <c r="O24" s="47"/>
      <c r="P24" s="47"/>
      <c r="Q24" s="47"/>
      <c r="R24" s="47"/>
      <c r="S24" s="47"/>
      <c r="T24" s="47"/>
      <c r="U24" s="116"/>
      <c r="V24" s="122"/>
      <c r="W24" s="104"/>
      <c r="X24" s="22">
        <v>10000</v>
      </c>
      <c r="Y24" s="23">
        <v>30000</v>
      </c>
    </row>
    <row r="25" spans="1:25" x14ac:dyDescent="0.25">
      <c r="A25" s="15">
        <v>3</v>
      </c>
      <c r="B25" s="76"/>
      <c r="C25" s="1" t="s">
        <v>55</v>
      </c>
      <c r="D25" s="15" t="s">
        <v>79</v>
      </c>
      <c r="E25" s="1" t="s">
        <v>78</v>
      </c>
      <c r="F25" s="1" t="s">
        <v>81</v>
      </c>
      <c r="G25" s="1">
        <v>423706</v>
      </c>
      <c r="H25" s="16">
        <v>4859774</v>
      </c>
      <c r="I25" s="58"/>
      <c r="J25" s="16"/>
      <c r="K25" s="15"/>
      <c r="L25" s="19"/>
      <c r="M25" s="117"/>
      <c r="N25" s="118"/>
      <c r="O25" s="119"/>
      <c r="P25" s="119"/>
      <c r="Q25" s="119"/>
      <c r="R25" s="119"/>
      <c r="S25" s="119"/>
      <c r="T25" s="119"/>
      <c r="U25" s="120"/>
      <c r="V25" s="121"/>
      <c r="W25" s="121"/>
      <c r="X25" s="22">
        <v>10000</v>
      </c>
      <c r="Y25" s="23">
        <v>30000</v>
      </c>
    </row>
    <row r="26" spans="1:25" x14ac:dyDescent="0.25">
      <c r="A26" s="17">
        <v>4</v>
      </c>
      <c r="B26" s="44"/>
      <c r="C26" s="10" t="s">
        <v>45</v>
      </c>
      <c r="D26" s="12" t="s">
        <v>52</v>
      </c>
      <c r="E26" s="13" t="s">
        <v>53</v>
      </c>
      <c r="F26" s="13" t="s">
        <v>54</v>
      </c>
      <c r="G26" s="13">
        <v>442699</v>
      </c>
      <c r="H26" s="14">
        <v>4888517</v>
      </c>
      <c r="I26" s="68"/>
      <c r="J26" s="17"/>
      <c r="K26" s="12"/>
      <c r="L26" s="17"/>
      <c r="M26" s="112"/>
      <c r="N26" s="123"/>
      <c r="O26" s="113"/>
      <c r="P26" s="113"/>
      <c r="Q26" s="113"/>
      <c r="R26" s="113"/>
      <c r="S26" s="113"/>
      <c r="T26" s="113"/>
      <c r="U26" s="114"/>
      <c r="V26" s="115"/>
      <c r="W26" s="115"/>
      <c r="X26" s="22">
        <v>10000</v>
      </c>
      <c r="Y26" s="23">
        <v>30000</v>
      </c>
    </row>
    <row r="27" spans="1:25" x14ac:dyDescent="0.25">
      <c r="A27" s="18">
        <v>4</v>
      </c>
      <c r="B27" s="44">
        <v>45831</v>
      </c>
      <c r="C27" s="13" t="s">
        <v>45</v>
      </c>
      <c r="D27" s="12" t="s">
        <v>52</v>
      </c>
      <c r="E27" s="13" t="s">
        <v>53</v>
      </c>
      <c r="F27" s="13" t="s">
        <v>54</v>
      </c>
      <c r="G27" s="13">
        <v>442699</v>
      </c>
      <c r="H27" s="14">
        <v>4888517</v>
      </c>
      <c r="I27" s="34"/>
      <c r="J27" s="18">
        <v>108</v>
      </c>
      <c r="K27" s="12">
        <v>25.7</v>
      </c>
      <c r="L27" s="18" t="s">
        <v>82</v>
      </c>
      <c r="M27" s="112">
        <v>240</v>
      </c>
      <c r="N27" s="123">
        <v>116</v>
      </c>
      <c r="O27" s="47"/>
      <c r="P27" s="47">
        <v>9</v>
      </c>
      <c r="Q27" s="47"/>
      <c r="R27" s="47">
        <v>5</v>
      </c>
      <c r="S27" s="47"/>
      <c r="T27" s="47"/>
      <c r="U27" s="116"/>
      <c r="V27" s="104"/>
      <c r="W27" s="104"/>
      <c r="X27" s="22">
        <v>10000</v>
      </c>
      <c r="Y27" s="23">
        <v>30000</v>
      </c>
    </row>
    <row r="28" spans="1:25" x14ac:dyDescent="0.25">
      <c r="A28" s="18">
        <v>4</v>
      </c>
      <c r="B28" s="44"/>
      <c r="C28" s="13" t="s">
        <v>45</v>
      </c>
      <c r="D28" s="12" t="s">
        <v>52</v>
      </c>
      <c r="E28" s="13" t="s">
        <v>53</v>
      </c>
      <c r="F28" s="13" t="s">
        <v>54</v>
      </c>
      <c r="G28" s="13">
        <v>442699</v>
      </c>
      <c r="H28" s="14">
        <v>4888517</v>
      </c>
      <c r="I28" s="34"/>
      <c r="J28" s="18"/>
      <c r="K28" s="12"/>
      <c r="L28" s="18"/>
      <c r="M28" s="112"/>
      <c r="N28" s="123"/>
      <c r="O28" s="47"/>
      <c r="P28" s="47"/>
      <c r="Q28" s="47"/>
      <c r="R28" s="47"/>
      <c r="S28" s="47"/>
      <c r="T28" s="47"/>
      <c r="U28" s="116"/>
      <c r="V28" s="104"/>
      <c r="W28" s="104"/>
      <c r="X28" s="22">
        <v>10000</v>
      </c>
      <c r="Y28" s="23">
        <v>30000</v>
      </c>
    </row>
    <row r="29" spans="1:25" x14ac:dyDescent="0.25">
      <c r="A29" s="18">
        <v>4</v>
      </c>
      <c r="B29" s="44"/>
      <c r="C29" s="13" t="s">
        <v>45</v>
      </c>
      <c r="D29" s="12" t="s">
        <v>52</v>
      </c>
      <c r="E29" s="13" t="s">
        <v>53</v>
      </c>
      <c r="F29" s="13" t="s">
        <v>54</v>
      </c>
      <c r="G29" s="13">
        <v>442699</v>
      </c>
      <c r="H29" s="14">
        <v>4888517</v>
      </c>
      <c r="I29" s="34"/>
      <c r="J29" s="18"/>
      <c r="K29" s="12"/>
      <c r="L29" s="18"/>
      <c r="M29" s="112"/>
      <c r="N29" s="123"/>
      <c r="O29" s="47"/>
      <c r="P29" s="47"/>
      <c r="Q29" s="47"/>
      <c r="R29" s="47"/>
      <c r="S29" s="47"/>
      <c r="T29" s="47"/>
      <c r="U29" s="116"/>
      <c r="V29" s="104"/>
      <c r="W29" s="104"/>
      <c r="X29" s="22">
        <v>10000</v>
      </c>
      <c r="Y29" s="23">
        <v>30000</v>
      </c>
    </row>
    <row r="30" spans="1:25" x14ac:dyDescent="0.25">
      <c r="A30" s="18">
        <v>4</v>
      </c>
      <c r="B30" s="44"/>
      <c r="C30" s="13" t="s">
        <v>45</v>
      </c>
      <c r="D30" s="12" t="s">
        <v>52</v>
      </c>
      <c r="E30" s="13" t="s">
        <v>53</v>
      </c>
      <c r="F30" s="13" t="s">
        <v>54</v>
      </c>
      <c r="G30" s="13">
        <v>442699</v>
      </c>
      <c r="H30" s="14">
        <v>4888517</v>
      </c>
      <c r="I30" s="71"/>
      <c r="J30" s="18"/>
      <c r="K30" s="13"/>
      <c r="L30" s="18"/>
      <c r="M30" s="112"/>
      <c r="N30" s="123"/>
      <c r="O30" s="47"/>
      <c r="P30" s="47"/>
      <c r="Q30" s="47"/>
      <c r="R30" s="47"/>
      <c r="S30" s="47"/>
      <c r="T30" s="47"/>
      <c r="U30" s="116"/>
      <c r="V30" s="104"/>
      <c r="W30" s="104"/>
      <c r="X30" s="22">
        <v>10000</v>
      </c>
      <c r="Y30" s="23">
        <v>30000</v>
      </c>
    </row>
    <row r="31" spans="1:25" x14ac:dyDescent="0.25">
      <c r="A31" s="18">
        <v>4</v>
      </c>
      <c r="B31" s="44"/>
      <c r="C31" s="13" t="s">
        <v>45</v>
      </c>
      <c r="D31" s="12" t="s">
        <v>52</v>
      </c>
      <c r="E31" s="13" t="s">
        <v>53</v>
      </c>
      <c r="F31" s="13" t="s">
        <v>54</v>
      </c>
      <c r="G31" s="13">
        <v>442699</v>
      </c>
      <c r="H31" s="14">
        <v>4888517</v>
      </c>
      <c r="I31" s="72"/>
      <c r="J31" s="18"/>
      <c r="K31" s="12"/>
      <c r="L31" s="18"/>
      <c r="M31" s="112"/>
      <c r="N31" s="123"/>
      <c r="O31" s="47"/>
      <c r="P31" s="47"/>
      <c r="Q31" s="47"/>
      <c r="R31" s="47"/>
      <c r="S31" s="47"/>
      <c r="T31" s="47"/>
      <c r="U31" s="116"/>
      <c r="V31" s="104"/>
      <c r="W31" s="104"/>
      <c r="X31" s="22">
        <v>10000</v>
      </c>
      <c r="Y31" s="23">
        <v>30000</v>
      </c>
    </row>
    <row r="32" spans="1:25" x14ac:dyDescent="0.25">
      <c r="A32" s="18">
        <v>4</v>
      </c>
      <c r="B32" s="44"/>
      <c r="C32" s="13" t="s">
        <v>45</v>
      </c>
      <c r="D32" s="12" t="s">
        <v>52</v>
      </c>
      <c r="E32" s="13" t="s">
        <v>53</v>
      </c>
      <c r="F32" s="13" t="s">
        <v>54</v>
      </c>
      <c r="G32" s="13">
        <v>442699</v>
      </c>
      <c r="H32" s="14">
        <v>4888517</v>
      </c>
      <c r="I32" s="72"/>
      <c r="J32" s="18"/>
      <c r="K32" s="12"/>
      <c r="L32" s="18"/>
      <c r="M32" s="112"/>
      <c r="N32" s="123"/>
      <c r="O32" s="47"/>
      <c r="P32" s="47"/>
      <c r="Q32" s="47"/>
      <c r="R32" s="47"/>
      <c r="S32" s="47"/>
      <c r="T32" s="47"/>
      <c r="U32" s="116"/>
      <c r="V32" s="104"/>
      <c r="W32" s="104"/>
      <c r="X32" s="22">
        <v>10000</v>
      </c>
      <c r="Y32" s="23">
        <v>30000</v>
      </c>
    </row>
    <row r="33" spans="1:25" x14ac:dyDescent="0.25">
      <c r="A33" s="19">
        <v>4</v>
      </c>
      <c r="B33" s="49"/>
      <c r="C33" s="1" t="s">
        <v>45</v>
      </c>
      <c r="D33" s="15" t="s">
        <v>52</v>
      </c>
      <c r="E33" s="1" t="s">
        <v>53</v>
      </c>
      <c r="F33" s="1" t="s">
        <v>54</v>
      </c>
      <c r="G33" s="1">
        <v>442699</v>
      </c>
      <c r="H33" s="16">
        <v>4888517</v>
      </c>
      <c r="I33" s="71"/>
      <c r="J33" s="19"/>
      <c r="K33" s="15"/>
      <c r="L33" s="19"/>
      <c r="M33" s="117"/>
      <c r="N33" s="124"/>
      <c r="O33" s="119"/>
      <c r="P33" s="119"/>
      <c r="Q33" s="119"/>
      <c r="R33" s="119"/>
      <c r="S33" s="119"/>
      <c r="T33" s="119"/>
      <c r="U33" s="120"/>
      <c r="V33" s="121"/>
      <c r="W33" s="121"/>
      <c r="X33" s="22">
        <v>10000</v>
      </c>
      <c r="Y33" s="23">
        <v>30000</v>
      </c>
    </row>
    <row r="34" spans="1:25" x14ac:dyDescent="0.25">
      <c r="A34" s="17">
        <v>5</v>
      </c>
      <c r="B34" s="41"/>
      <c r="C34" s="10" t="s">
        <v>45</v>
      </c>
      <c r="D34" s="9" t="s">
        <v>49</v>
      </c>
      <c r="E34" s="10" t="s">
        <v>50</v>
      </c>
      <c r="F34" s="10" t="s">
        <v>51</v>
      </c>
      <c r="G34" s="10">
        <v>453344</v>
      </c>
      <c r="H34" s="11">
        <v>4896036</v>
      </c>
      <c r="I34" s="55"/>
      <c r="J34" s="18"/>
      <c r="K34" s="12"/>
      <c r="L34" s="17"/>
      <c r="M34" s="112"/>
      <c r="N34" s="123"/>
      <c r="O34" s="113"/>
      <c r="P34" s="113"/>
      <c r="Q34" s="113"/>
      <c r="R34" s="113"/>
      <c r="S34" s="113"/>
      <c r="T34" s="113"/>
      <c r="U34" s="114"/>
      <c r="V34" s="115"/>
      <c r="W34" s="115"/>
      <c r="X34" s="22">
        <v>10000</v>
      </c>
      <c r="Y34" s="23">
        <v>30000</v>
      </c>
    </row>
    <row r="35" spans="1:25" x14ac:dyDescent="0.25">
      <c r="A35" s="18">
        <v>5</v>
      </c>
      <c r="B35" s="44">
        <v>45831</v>
      </c>
      <c r="C35" s="13" t="s">
        <v>45</v>
      </c>
      <c r="D35" s="12" t="s">
        <v>49</v>
      </c>
      <c r="E35" s="13" t="s">
        <v>50</v>
      </c>
      <c r="F35" s="13" t="s">
        <v>51</v>
      </c>
      <c r="G35" s="13">
        <v>453344</v>
      </c>
      <c r="H35" s="14">
        <v>4896036</v>
      </c>
      <c r="I35" s="34"/>
      <c r="J35" s="89">
        <v>122</v>
      </c>
      <c r="K35" s="12">
        <v>25.9</v>
      </c>
      <c r="L35" s="18" t="s">
        <v>82</v>
      </c>
      <c r="M35" s="112">
        <v>0</v>
      </c>
      <c r="N35" s="123">
        <v>18</v>
      </c>
      <c r="O35" s="47">
        <v>60</v>
      </c>
      <c r="P35" s="47">
        <v>28</v>
      </c>
      <c r="Q35" s="47">
        <v>20</v>
      </c>
      <c r="R35" s="47">
        <v>11</v>
      </c>
      <c r="S35" s="47">
        <v>20</v>
      </c>
      <c r="T35" s="47"/>
      <c r="U35" s="116"/>
      <c r="V35" s="104"/>
      <c r="W35" s="104"/>
      <c r="X35" s="22">
        <v>10000</v>
      </c>
      <c r="Y35" s="23">
        <v>30000</v>
      </c>
    </row>
    <row r="36" spans="1:25" x14ac:dyDescent="0.25">
      <c r="A36" s="18">
        <v>5</v>
      </c>
      <c r="B36" s="44"/>
      <c r="C36" s="13" t="s">
        <v>45</v>
      </c>
      <c r="D36" s="12" t="s">
        <v>49</v>
      </c>
      <c r="E36" s="13" t="s">
        <v>50</v>
      </c>
      <c r="F36" s="13" t="s">
        <v>51</v>
      </c>
      <c r="G36" s="13">
        <v>453344</v>
      </c>
      <c r="H36" s="14">
        <v>4896036</v>
      </c>
      <c r="I36" s="34"/>
      <c r="J36" s="18"/>
      <c r="K36" s="12"/>
      <c r="L36" s="18"/>
      <c r="M36" s="112"/>
      <c r="N36" s="123"/>
      <c r="O36" s="47"/>
      <c r="P36" s="47"/>
      <c r="Q36" s="47"/>
      <c r="R36" s="47"/>
      <c r="S36" s="47"/>
      <c r="T36" s="47"/>
      <c r="U36" s="116"/>
      <c r="V36" s="104"/>
      <c r="W36" s="104"/>
      <c r="X36" s="22">
        <v>10000</v>
      </c>
      <c r="Y36" s="23">
        <v>30000</v>
      </c>
    </row>
    <row r="37" spans="1:25" x14ac:dyDescent="0.25">
      <c r="A37" s="18">
        <v>5</v>
      </c>
      <c r="B37" s="44"/>
      <c r="C37" s="13" t="s">
        <v>45</v>
      </c>
      <c r="D37" s="12" t="s">
        <v>49</v>
      </c>
      <c r="E37" s="13" t="s">
        <v>50</v>
      </c>
      <c r="F37" s="13" t="s">
        <v>51</v>
      </c>
      <c r="G37" s="13">
        <v>453344</v>
      </c>
      <c r="H37" s="14">
        <v>4896036</v>
      </c>
      <c r="I37" s="34"/>
      <c r="J37" s="18"/>
      <c r="K37" s="12"/>
      <c r="L37" s="18"/>
      <c r="M37" s="112"/>
      <c r="N37" s="123"/>
      <c r="O37" s="47"/>
      <c r="P37" s="47"/>
      <c r="Q37" s="47"/>
      <c r="R37" s="47"/>
      <c r="S37" s="47"/>
      <c r="T37" s="47"/>
      <c r="U37" s="116"/>
      <c r="V37" s="104"/>
      <c r="W37" s="104"/>
      <c r="X37" s="22">
        <v>10000</v>
      </c>
      <c r="Y37" s="23">
        <v>30000</v>
      </c>
    </row>
    <row r="38" spans="1:25" x14ac:dyDescent="0.25">
      <c r="A38" s="18">
        <v>5</v>
      </c>
      <c r="B38" s="44"/>
      <c r="C38" s="13" t="s">
        <v>45</v>
      </c>
      <c r="D38" s="12" t="s">
        <v>49</v>
      </c>
      <c r="E38" s="13" t="s">
        <v>50</v>
      </c>
      <c r="F38" s="13" t="s">
        <v>51</v>
      </c>
      <c r="G38" s="13">
        <v>453344</v>
      </c>
      <c r="H38" s="14">
        <v>4896036</v>
      </c>
      <c r="I38" s="34"/>
      <c r="J38" s="18"/>
      <c r="K38" s="12"/>
      <c r="L38" s="18"/>
      <c r="M38" s="112"/>
      <c r="N38" s="123"/>
      <c r="O38" s="47"/>
      <c r="P38" s="47"/>
      <c r="Q38" s="47"/>
      <c r="R38" s="47"/>
      <c r="S38" s="47"/>
      <c r="T38" s="47"/>
      <c r="U38" s="116"/>
      <c r="V38" s="104"/>
      <c r="W38" s="104"/>
      <c r="X38" s="22">
        <v>10000</v>
      </c>
      <c r="Y38" s="23">
        <v>30000</v>
      </c>
    </row>
    <row r="39" spans="1:25" x14ac:dyDescent="0.25">
      <c r="A39" s="18">
        <v>5</v>
      </c>
      <c r="B39" s="44"/>
      <c r="C39" s="13" t="s">
        <v>45</v>
      </c>
      <c r="D39" s="12" t="s">
        <v>49</v>
      </c>
      <c r="E39" s="13" t="s">
        <v>50</v>
      </c>
      <c r="F39" s="13" t="s">
        <v>51</v>
      </c>
      <c r="G39" s="13">
        <v>453344</v>
      </c>
      <c r="H39" s="14">
        <v>4896036</v>
      </c>
      <c r="I39" s="34"/>
      <c r="J39" s="18"/>
      <c r="K39" s="12"/>
      <c r="L39" s="18"/>
      <c r="M39" s="112"/>
      <c r="N39" s="123"/>
      <c r="O39" s="47"/>
      <c r="P39" s="47"/>
      <c r="Q39" s="47"/>
      <c r="R39" s="47"/>
      <c r="S39" s="47"/>
      <c r="T39" s="47"/>
      <c r="U39" s="116"/>
      <c r="V39" s="104"/>
      <c r="W39" s="104"/>
      <c r="X39" s="22">
        <v>10000</v>
      </c>
      <c r="Y39" s="23">
        <v>30000</v>
      </c>
    </row>
    <row r="40" spans="1:25" x14ac:dyDescent="0.25">
      <c r="A40" s="18">
        <v>5</v>
      </c>
      <c r="B40" s="44"/>
      <c r="C40" s="13" t="s">
        <v>45</v>
      </c>
      <c r="D40" s="12" t="s">
        <v>49</v>
      </c>
      <c r="E40" s="13" t="s">
        <v>50</v>
      </c>
      <c r="F40" s="13" t="s">
        <v>51</v>
      </c>
      <c r="G40" s="13">
        <v>453344</v>
      </c>
      <c r="H40" s="14">
        <v>4896036</v>
      </c>
      <c r="I40" s="34"/>
      <c r="J40" s="18"/>
      <c r="K40" s="12"/>
      <c r="L40" s="18"/>
      <c r="M40" s="112"/>
      <c r="N40" s="123"/>
      <c r="O40" s="47"/>
      <c r="P40" s="47"/>
      <c r="Q40" s="47"/>
      <c r="R40" s="47"/>
      <c r="S40" s="47"/>
      <c r="T40" s="47"/>
      <c r="U40" s="116"/>
      <c r="V40" s="104"/>
      <c r="W40" s="104"/>
      <c r="X40" s="22">
        <v>10000</v>
      </c>
      <c r="Y40" s="23">
        <v>30000</v>
      </c>
    </row>
    <row r="41" spans="1:25" x14ac:dyDescent="0.25">
      <c r="A41" s="19">
        <v>5</v>
      </c>
      <c r="B41" s="49"/>
      <c r="C41" s="1" t="s">
        <v>45</v>
      </c>
      <c r="D41" s="15" t="s">
        <v>49</v>
      </c>
      <c r="E41" s="1" t="s">
        <v>50</v>
      </c>
      <c r="F41" s="1" t="s">
        <v>51</v>
      </c>
      <c r="G41" s="1">
        <v>453344</v>
      </c>
      <c r="H41" s="16">
        <v>4896036</v>
      </c>
      <c r="I41" s="69"/>
      <c r="J41" s="19"/>
      <c r="K41" s="15"/>
      <c r="L41" s="19"/>
      <c r="M41" s="117"/>
      <c r="N41" s="125"/>
      <c r="O41" s="119"/>
      <c r="P41" s="119"/>
      <c r="Q41" s="119"/>
      <c r="R41" s="119"/>
      <c r="S41" s="119"/>
      <c r="T41" s="119"/>
      <c r="U41" s="120"/>
      <c r="V41" s="121"/>
      <c r="W41" s="121"/>
      <c r="X41" s="22">
        <v>10000</v>
      </c>
      <c r="Y41" s="23">
        <v>30000</v>
      </c>
    </row>
    <row r="42" spans="1:25" x14ac:dyDescent="0.25">
      <c r="A42" s="17">
        <v>6</v>
      </c>
      <c r="B42" s="41"/>
      <c r="C42" s="10" t="s">
        <v>45</v>
      </c>
      <c r="D42" s="9" t="s">
        <v>46</v>
      </c>
      <c r="E42" s="10" t="s">
        <v>47</v>
      </c>
      <c r="F42" s="10" t="s">
        <v>48</v>
      </c>
      <c r="G42" s="10">
        <v>467400</v>
      </c>
      <c r="H42" s="11">
        <v>4911954</v>
      </c>
      <c r="I42" s="55"/>
      <c r="J42" s="18"/>
      <c r="K42" s="12"/>
      <c r="L42" s="17"/>
      <c r="M42" s="112"/>
      <c r="N42" s="123"/>
      <c r="O42" s="113"/>
      <c r="P42" s="113"/>
      <c r="Q42" s="113"/>
      <c r="R42" s="113"/>
      <c r="S42" s="113"/>
      <c r="T42" s="113"/>
      <c r="U42" s="114"/>
      <c r="V42" s="115"/>
      <c r="W42" s="115"/>
      <c r="X42" s="22">
        <v>10000</v>
      </c>
      <c r="Y42" s="23">
        <v>30000</v>
      </c>
    </row>
    <row r="43" spans="1:25" x14ac:dyDescent="0.25">
      <c r="A43" s="18">
        <v>6</v>
      </c>
      <c r="B43" s="44">
        <v>45831</v>
      </c>
      <c r="C43" s="13" t="s">
        <v>45</v>
      </c>
      <c r="D43" s="12" t="s">
        <v>46</v>
      </c>
      <c r="E43" s="13" t="s">
        <v>47</v>
      </c>
      <c r="F43" s="13" t="s">
        <v>48</v>
      </c>
      <c r="G43" s="13">
        <v>467400</v>
      </c>
      <c r="H43" s="14">
        <v>4911954</v>
      </c>
      <c r="I43" s="34"/>
      <c r="J43" s="18">
        <v>99</v>
      </c>
      <c r="K43" s="12">
        <v>24.6</v>
      </c>
      <c r="L43" s="18" t="s">
        <v>82</v>
      </c>
      <c r="M43" s="112">
        <v>20</v>
      </c>
      <c r="N43" s="123">
        <v>0</v>
      </c>
      <c r="O43" s="47"/>
      <c r="P43" s="47"/>
      <c r="Q43" s="47"/>
      <c r="R43" s="47"/>
      <c r="S43" s="47"/>
      <c r="T43" s="47"/>
      <c r="U43" s="116"/>
      <c r="V43" s="104"/>
      <c r="W43" s="104"/>
      <c r="X43" s="22">
        <v>10000</v>
      </c>
      <c r="Y43" s="23">
        <v>30000</v>
      </c>
    </row>
    <row r="44" spans="1:25" x14ac:dyDescent="0.25">
      <c r="A44" s="18">
        <v>6</v>
      </c>
      <c r="B44" s="44"/>
      <c r="C44" s="13" t="s">
        <v>45</v>
      </c>
      <c r="D44" s="12" t="s">
        <v>46</v>
      </c>
      <c r="E44" s="13" t="s">
        <v>47</v>
      </c>
      <c r="F44" s="13" t="s">
        <v>48</v>
      </c>
      <c r="G44" s="13">
        <v>467400</v>
      </c>
      <c r="H44" s="14">
        <v>4911954</v>
      </c>
      <c r="I44" s="34"/>
      <c r="J44" s="18"/>
      <c r="K44" s="12"/>
      <c r="L44" s="18"/>
      <c r="M44" s="112"/>
      <c r="N44" s="123"/>
      <c r="O44" s="47"/>
      <c r="P44" s="47"/>
      <c r="Q44" s="47"/>
      <c r="R44" s="47"/>
      <c r="S44" s="47"/>
      <c r="T44" s="47"/>
      <c r="U44" s="116"/>
      <c r="V44" s="104"/>
      <c r="W44" s="104"/>
      <c r="X44" s="22">
        <v>10000</v>
      </c>
      <c r="Y44" s="23">
        <v>30000</v>
      </c>
    </row>
    <row r="45" spans="1:25" x14ac:dyDescent="0.25">
      <c r="A45" s="18">
        <v>6</v>
      </c>
      <c r="B45" s="44"/>
      <c r="C45" s="13" t="s">
        <v>45</v>
      </c>
      <c r="D45" s="12" t="s">
        <v>46</v>
      </c>
      <c r="E45" s="13" t="s">
        <v>47</v>
      </c>
      <c r="F45" s="13" t="s">
        <v>48</v>
      </c>
      <c r="G45" s="13">
        <v>467400</v>
      </c>
      <c r="H45" s="14">
        <v>4911954</v>
      </c>
      <c r="I45" s="34"/>
      <c r="J45" s="18"/>
      <c r="K45" s="12"/>
      <c r="L45" s="18"/>
      <c r="M45" s="112"/>
      <c r="N45" s="123"/>
      <c r="O45" s="47"/>
      <c r="P45" s="47"/>
      <c r="Q45" s="47"/>
      <c r="R45" s="47"/>
      <c r="S45" s="47"/>
      <c r="T45" s="47"/>
      <c r="U45" s="116"/>
      <c r="V45" s="104"/>
      <c r="W45" s="104"/>
      <c r="X45" s="22">
        <v>10000</v>
      </c>
      <c r="Y45" s="23">
        <v>30000</v>
      </c>
    </row>
    <row r="46" spans="1:25" x14ac:dyDescent="0.25">
      <c r="A46" s="18">
        <v>6</v>
      </c>
      <c r="B46" s="44"/>
      <c r="C46" s="13" t="s">
        <v>45</v>
      </c>
      <c r="D46" s="12" t="s">
        <v>46</v>
      </c>
      <c r="E46" s="13" t="s">
        <v>47</v>
      </c>
      <c r="F46" s="13" t="s">
        <v>48</v>
      </c>
      <c r="G46" s="13">
        <v>467400</v>
      </c>
      <c r="H46" s="14">
        <v>4911954</v>
      </c>
      <c r="I46" s="34"/>
      <c r="J46" s="18"/>
      <c r="K46" s="12"/>
      <c r="L46" s="18"/>
      <c r="M46" s="112"/>
      <c r="N46" s="123"/>
      <c r="O46" s="47"/>
      <c r="P46" s="47"/>
      <c r="Q46" s="47"/>
      <c r="R46" s="47"/>
      <c r="S46" s="47"/>
      <c r="T46" s="47"/>
      <c r="U46" s="116"/>
      <c r="V46" s="104"/>
      <c r="W46" s="104"/>
      <c r="X46" s="22">
        <v>10000</v>
      </c>
      <c r="Y46" s="23">
        <v>30000</v>
      </c>
    </row>
    <row r="47" spans="1:25" x14ac:dyDescent="0.25">
      <c r="A47" s="18">
        <v>6</v>
      </c>
      <c r="B47" s="44"/>
      <c r="C47" s="13" t="s">
        <v>45</v>
      </c>
      <c r="D47" s="12" t="s">
        <v>46</v>
      </c>
      <c r="E47" s="13" t="s">
        <v>47</v>
      </c>
      <c r="F47" s="13" t="s">
        <v>48</v>
      </c>
      <c r="G47" s="13">
        <v>467400</v>
      </c>
      <c r="H47" s="14">
        <v>4911954</v>
      </c>
      <c r="J47" s="90"/>
      <c r="K47" s="12"/>
      <c r="L47" s="18"/>
      <c r="M47" s="112"/>
      <c r="N47" s="123"/>
      <c r="O47" s="47"/>
      <c r="P47" s="47"/>
      <c r="Q47" s="47"/>
      <c r="R47" s="47"/>
      <c r="S47" s="47"/>
      <c r="T47" s="47"/>
      <c r="U47" s="116"/>
      <c r="V47" s="104"/>
      <c r="W47" s="104"/>
      <c r="X47" s="22">
        <v>10000</v>
      </c>
      <c r="Y47" s="23">
        <v>30000</v>
      </c>
    </row>
    <row r="48" spans="1:25" x14ac:dyDescent="0.25">
      <c r="A48" s="18">
        <v>6</v>
      </c>
      <c r="B48" s="44"/>
      <c r="C48" s="13" t="s">
        <v>45</v>
      </c>
      <c r="D48" s="12" t="s">
        <v>46</v>
      </c>
      <c r="E48" s="13" t="s">
        <v>47</v>
      </c>
      <c r="F48" s="13" t="s">
        <v>48</v>
      </c>
      <c r="G48" s="13">
        <v>467400</v>
      </c>
      <c r="H48" s="14">
        <v>4911954</v>
      </c>
      <c r="I48" s="34"/>
      <c r="J48" s="90"/>
      <c r="K48" s="12"/>
      <c r="L48" s="18"/>
      <c r="M48" s="112"/>
      <c r="N48" s="123"/>
      <c r="O48" s="47"/>
      <c r="P48" s="47"/>
      <c r="Q48" s="47"/>
      <c r="R48" s="47"/>
      <c r="S48" s="47"/>
      <c r="T48" s="47"/>
      <c r="U48" s="116"/>
      <c r="V48" s="104"/>
      <c r="W48" s="104"/>
      <c r="X48" s="22">
        <v>10000</v>
      </c>
      <c r="Y48" s="23">
        <v>30000</v>
      </c>
    </row>
    <row r="49" spans="1:25" x14ac:dyDescent="0.25">
      <c r="A49" s="19">
        <v>6</v>
      </c>
      <c r="B49" s="49"/>
      <c r="C49" s="1" t="s">
        <v>45</v>
      </c>
      <c r="D49" s="15" t="s">
        <v>46</v>
      </c>
      <c r="E49" s="1" t="s">
        <v>47</v>
      </c>
      <c r="F49" s="1" t="s">
        <v>48</v>
      </c>
      <c r="G49" s="1">
        <v>467400</v>
      </c>
      <c r="H49" s="16">
        <v>4911954</v>
      </c>
      <c r="I49" s="73"/>
      <c r="J49" s="91"/>
      <c r="K49" s="15"/>
      <c r="L49" s="19"/>
      <c r="M49" s="117"/>
      <c r="N49" s="124"/>
      <c r="O49" s="119"/>
      <c r="P49" s="119"/>
      <c r="Q49" s="119"/>
      <c r="R49" s="119"/>
      <c r="S49" s="119"/>
      <c r="T49" s="119"/>
      <c r="U49" s="120"/>
      <c r="V49" s="121"/>
      <c r="W49" s="121"/>
      <c r="X49" s="22">
        <v>10000</v>
      </c>
      <c r="Y49" s="23">
        <v>30000</v>
      </c>
    </row>
    <row r="50" spans="1:25" x14ac:dyDescent="0.25">
      <c r="A50" s="17">
        <v>7</v>
      </c>
      <c r="B50" s="42"/>
      <c r="C50" s="10" t="s">
        <v>30</v>
      </c>
      <c r="D50" s="9" t="s">
        <v>40</v>
      </c>
      <c r="E50" s="10" t="s">
        <v>43</v>
      </c>
      <c r="F50" s="10" t="s">
        <v>44</v>
      </c>
      <c r="G50" s="10">
        <v>479147</v>
      </c>
      <c r="H50" s="11">
        <v>4919032</v>
      </c>
      <c r="I50" s="102"/>
      <c r="J50" s="90"/>
      <c r="K50" s="95"/>
      <c r="L50" s="17"/>
      <c r="M50" s="112"/>
      <c r="N50" s="123"/>
      <c r="O50" s="113"/>
      <c r="P50" s="113"/>
      <c r="Q50" s="113"/>
      <c r="R50" s="113"/>
      <c r="S50" s="113"/>
      <c r="T50" s="113"/>
      <c r="U50" s="114"/>
      <c r="V50" s="115"/>
      <c r="W50" s="115"/>
      <c r="X50" s="22">
        <v>10000</v>
      </c>
      <c r="Y50" s="23">
        <v>30000</v>
      </c>
    </row>
    <row r="51" spans="1:25" x14ac:dyDescent="0.25">
      <c r="A51" s="18">
        <v>7</v>
      </c>
      <c r="B51" s="45">
        <v>45824</v>
      </c>
      <c r="C51" s="13" t="s">
        <v>30</v>
      </c>
      <c r="D51" s="12" t="s">
        <v>40</v>
      </c>
      <c r="E51" s="13" t="s">
        <v>43</v>
      </c>
      <c r="F51" s="13" t="s">
        <v>44</v>
      </c>
      <c r="G51" s="13">
        <v>479147</v>
      </c>
      <c r="H51" s="14">
        <v>4919032</v>
      </c>
      <c r="I51" s="103"/>
      <c r="J51" s="90">
        <v>130</v>
      </c>
      <c r="K51" s="96">
        <v>24.2</v>
      </c>
      <c r="L51" s="18" t="s">
        <v>82</v>
      </c>
      <c r="M51" s="112">
        <v>20</v>
      </c>
      <c r="N51" s="123"/>
      <c r="O51" s="47"/>
      <c r="P51" s="47"/>
      <c r="Q51" s="47"/>
      <c r="R51" s="47"/>
      <c r="S51" s="47"/>
      <c r="T51" s="47"/>
      <c r="U51" s="116"/>
      <c r="V51" s="104"/>
      <c r="W51" s="104"/>
      <c r="X51" s="22">
        <v>10000</v>
      </c>
      <c r="Y51" s="23">
        <v>30000</v>
      </c>
    </row>
    <row r="52" spans="1:25" x14ac:dyDescent="0.25">
      <c r="A52" s="18">
        <v>7</v>
      </c>
      <c r="B52" s="45"/>
      <c r="C52" s="13" t="s">
        <v>30</v>
      </c>
      <c r="D52" s="12" t="s">
        <v>40</v>
      </c>
      <c r="E52" s="13" t="s">
        <v>43</v>
      </c>
      <c r="F52" s="13" t="s">
        <v>44</v>
      </c>
      <c r="G52" s="13">
        <v>479147</v>
      </c>
      <c r="H52" s="14">
        <v>4919032</v>
      </c>
      <c r="I52" s="103"/>
      <c r="J52" s="90"/>
      <c r="K52" s="95"/>
      <c r="L52" s="18"/>
      <c r="M52" s="112"/>
      <c r="N52" s="123"/>
      <c r="O52" s="47"/>
      <c r="P52" s="47"/>
      <c r="Q52" s="47"/>
      <c r="R52" s="47"/>
      <c r="S52" s="47"/>
      <c r="T52" s="47"/>
      <c r="U52" s="116"/>
      <c r="V52" s="104"/>
      <c r="W52" s="104"/>
      <c r="X52" s="22">
        <v>10000</v>
      </c>
      <c r="Y52" s="23">
        <v>30000</v>
      </c>
    </row>
    <row r="53" spans="1:25" x14ac:dyDescent="0.25">
      <c r="A53" s="18">
        <v>7</v>
      </c>
      <c r="B53" s="45"/>
      <c r="C53" s="13" t="s">
        <v>30</v>
      </c>
      <c r="D53" s="12" t="s">
        <v>40</v>
      </c>
      <c r="E53" s="13" t="s">
        <v>43</v>
      </c>
      <c r="F53" s="13" t="s">
        <v>44</v>
      </c>
      <c r="G53" s="13">
        <v>479147</v>
      </c>
      <c r="H53" s="14">
        <v>4919032</v>
      </c>
      <c r="I53" s="57"/>
      <c r="J53" s="90"/>
      <c r="K53" s="95"/>
      <c r="L53" s="18"/>
      <c r="M53" s="112"/>
      <c r="N53" s="123"/>
      <c r="O53" s="47"/>
      <c r="P53" s="47"/>
      <c r="Q53" s="47"/>
      <c r="R53" s="47"/>
      <c r="S53" s="47"/>
      <c r="T53" s="47"/>
      <c r="U53" s="116"/>
      <c r="V53" s="104"/>
      <c r="W53" s="104"/>
      <c r="X53" s="22">
        <v>10000</v>
      </c>
      <c r="Y53" s="23">
        <v>30000</v>
      </c>
    </row>
    <row r="54" spans="1:25" x14ac:dyDescent="0.25">
      <c r="A54" s="18">
        <v>7</v>
      </c>
      <c r="B54" s="45"/>
      <c r="C54" s="13" t="s">
        <v>30</v>
      </c>
      <c r="D54" s="12" t="s">
        <v>40</v>
      </c>
      <c r="E54" s="13" t="s">
        <v>43</v>
      </c>
      <c r="F54" s="13" t="s">
        <v>44</v>
      </c>
      <c r="G54" s="13">
        <v>479147</v>
      </c>
      <c r="H54" s="14">
        <v>4919032</v>
      </c>
      <c r="I54" s="103"/>
      <c r="J54" s="90"/>
      <c r="K54" s="95"/>
      <c r="L54" s="18"/>
      <c r="M54" s="112"/>
      <c r="N54" s="123"/>
      <c r="O54" s="47"/>
      <c r="P54" s="47"/>
      <c r="Q54" s="47"/>
      <c r="R54" s="47"/>
      <c r="S54" s="47"/>
      <c r="T54" s="47"/>
      <c r="U54" s="116"/>
      <c r="V54" s="104"/>
      <c r="W54" s="104"/>
      <c r="X54" s="22">
        <v>10000</v>
      </c>
      <c r="Y54" s="23">
        <v>30000</v>
      </c>
    </row>
    <row r="55" spans="1:25" x14ac:dyDescent="0.25">
      <c r="A55" s="18">
        <v>7</v>
      </c>
      <c r="B55" s="45"/>
      <c r="C55" s="13" t="s">
        <v>30</v>
      </c>
      <c r="D55" s="12" t="s">
        <v>40</v>
      </c>
      <c r="E55" s="13" t="s">
        <v>43</v>
      </c>
      <c r="F55" s="13" t="s">
        <v>44</v>
      </c>
      <c r="G55" s="13">
        <v>479147</v>
      </c>
      <c r="H55" s="14">
        <v>4919032</v>
      </c>
      <c r="I55" s="103"/>
      <c r="J55" s="90"/>
      <c r="K55" s="95"/>
      <c r="L55" s="18"/>
      <c r="M55" s="112"/>
      <c r="N55" s="123"/>
      <c r="O55" s="47"/>
      <c r="P55" s="47"/>
      <c r="Q55" s="47"/>
      <c r="R55" s="47"/>
      <c r="S55" s="47"/>
      <c r="T55" s="47"/>
      <c r="U55" s="116"/>
      <c r="V55" s="104"/>
      <c r="W55" s="104"/>
      <c r="X55" s="22">
        <v>10000</v>
      </c>
      <c r="Y55" s="23">
        <v>30000</v>
      </c>
    </row>
    <row r="56" spans="1:25" ht="13.5" customHeight="1" x14ac:dyDescent="0.25">
      <c r="A56" s="18">
        <v>7</v>
      </c>
      <c r="B56" s="45"/>
      <c r="C56" s="13" t="s">
        <v>30</v>
      </c>
      <c r="D56" s="12" t="s">
        <v>40</v>
      </c>
      <c r="E56" s="13" t="s">
        <v>43</v>
      </c>
      <c r="F56" s="13" t="s">
        <v>44</v>
      </c>
      <c r="G56" s="13">
        <v>479147</v>
      </c>
      <c r="H56" s="14">
        <v>4919032</v>
      </c>
      <c r="I56" s="57"/>
      <c r="J56" s="90"/>
      <c r="K56" s="95"/>
      <c r="L56" s="18"/>
      <c r="M56" s="112"/>
      <c r="N56" s="123"/>
      <c r="O56" s="47"/>
      <c r="P56" s="47"/>
      <c r="Q56" s="47"/>
      <c r="R56" s="47"/>
      <c r="S56" s="47"/>
      <c r="T56" s="47"/>
      <c r="U56" s="116"/>
      <c r="V56" s="104"/>
      <c r="W56" s="104"/>
      <c r="X56" s="22">
        <v>10000</v>
      </c>
      <c r="Y56" s="23">
        <v>30000</v>
      </c>
    </row>
    <row r="57" spans="1:25" s="13" customFormat="1" x14ac:dyDescent="0.25">
      <c r="A57" s="1">
        <v>7</v>
      </c>
      <c r="B57" s="67"/>
      <c r="C57" s="1" t="s">
        <v>30</v>
      </c>
      <c r="D57" s="1" t="s">
        <v>40</v>
      </c>
      <c r="E57" s="1" t="s">
        <v>43</v>
      </c>
      <c r="F57" s="1" t="s">
        <v>44</v>
      </c>
      <c r="G57" s="1">
        <v>479147</v>
      </c>
      <c r="H57" s="16">
        <v>4919032</v>
      </c>
      <c r="I57" s="58"/>
      <c r="J57" s="91"/>
      <c r="K57" s="97"/>
      <c r="L57" s="19"/>
      <c r="M57" s="117"/>
      <c r="N57" s="124"/>
      <c r="O57" s="119"/>
      <c r="P57" s="119"/>
      <c r="Q57" s="119"/>
      <c r="R57" s="119"/>
      <c r="S57" s="119"/>
      <c r="T57" s="119"/>
      <c r="U57" s="120"/>
      <c r="V57" s="119"/>
      <c r="W57" s="126"/>
      <c r="X57" s="50">
        <v>10000</v>
      </c>
      <c r="Y57" s="23">
        <v>30000</v>
      </c>
    </row>
    <row r="58" spans="1:25" x14ac:dyDescent="0.25">
      <c r="A58" s="18">
        <v>8</v>
      </c>
      <c r="B58" s="44"/>
      <c r="C58" s="13" t="s">
        <v>30</v>
      </c>
      <c r="D58" s="12" t="s">
        <v>40</v>
      </c>
      <c r="E58" s="13" t="s">
        <v>41</v>
      </c>
      <c r="F58" s="13" t="s">
        <v>42</v>
      </c>
      <c r="G58" s="13">
        <v>500984</v>
      </c>
      <c r="H58" s="14">
        <v>4914666</v>
      </c>
      <c r="I58" s="34"/>
      <c r="J58" s="90"/>
      <c r="K58" s="80"/>
      <c r="L58" s="18"/>
      <c r="M58" s="112"/>
      <c r="N58" s="123"/>
      <c r="O58" s="47"/>
      <c r="P58" s="47"/>
      <c r="Q58" s="47"/>
      <c r="R58" s="47"/>
      <c r="S58" s="47"/>
      <c r="T58" s="47"/>
      <c r="U58" s="116"/>
      <c r="V58" s="104"/>
      <c r="W58" s="104"/>
      <c r="X58" s="22">
        <v>10000</v>
      </c>
      <c r="Y58" s="23">
        <v>30000</v>
      </c>
    </row>
    <row r="59" spans="1:25" x14ac:dyDescent="0.25">
      <c r="A59" s="18">
        <v>8</v>
      </c>
      <c r="B59" s="44">
        <v>45824</v>
      </c>
      <c r="C59" s="13" t="s">
        <v>30</v>
      </c>
      <c r="D59" s="12" t="s">
        <v>40</v>
      </c>
      <c r="E59" s="13" t="s">
        <v>41</v>
      </c>
      <c r="F59" s="13" t="s">
        <v>42</v>
      </c>
      <c r="G59" s="13">
        <v>500984</v>
      </c>
      <c r="H59" s="14">
        <v>4914666</v>
      </c>
      <c r="I59" s="34"/>
      <c r="J59" s="90">
        <v>122.4</v>
      </c>
      <c r="K59" s="80">
        <v>26.3</v>
      </c>
      <c r="L59" s="18" t="s">
        <v>82</v>
      </c>
      <c r="M59" s="112">
        <v>16160</v>
      </c>
      <c r="N59" s="123"/>
      <c r="O59" s="47"/>
      <c r="P59" s="47"/>
      <c r="Q59" s="47"/>
      <c r="R59" s="47"/>
      <c r="S59" s="47"/>
      <c r="T59" s="47"/>
      <c r="U59" s="116"/>
      <c r="V59" s="104"/>
      <c r="W59" s="104"/>
      <c r="X59" s="22">
        <v>10000</v>
      </c>
      <c r="Y59" s="23">
        <v>30000</v>
      </c>
    </row>
    <row r="60" spans="1:25" x14ac:dyDescent="0.25">
      <c r="A60" s="18">
        <v>8</v>
      </c>
      <c r="B60" s="44"/>
      <c r="C60" s="13" t="s">
        <v>30</v>
      </c>
      <c r="D60" s="12" t="s">
        <v>40</v>
      </c>
      <c r="E60" s="13" t="s">
        <v>41</v>
      </c>
      <c r="F60" s="13" t="s">
        <v>42</v>
      </c>
      <c r="G60" s="13">
        <v>500984</v>
      </c>
      <c r="H60" s="14">
        <v>4914666</v>
      </c>
      <c r="I60" s="34"/>
      <c r="J60" s="90"/>
      <c r="K60" s="80"/>
      <c r="L60" s="18"/>
      <c r="M60" s="112"/>
      <c r="N60" s="123"/>
      <c r="O60" s="47"/>
      <c r="P60" s="47"/>
      <c r="Q60" s="47"/>
      <c r="R60" s="47"/>
      <c r="S60" s="47"/>
      <c r="T60" s="47"/>
      <c r="U60" s="116"/>
      <c r="V60" s="104"/>
      <c r="W60" s="104"/>
      <c r="X60" s="22">
        <v>10000</v>
      </c>
      <c r="Y60" s="23">
        <v>30000</v>
      </c>
    </row>
    <row r="61" spans="1:25" x14ac:dyDescent="0.25">
      <c r="A61" s="18">
        <v>8</v>
      </c>
      <c r="B61" s="44"/>
      <c r="C61" s="13" t="s">
        <v>30</v>
      </c>
      <c r="D61" s="12" t="s">
        <v>40</v>
      </c>
      <c r="E61" s="13" t="s">
        <v>41</v>
      </c>
      <c r="F61" s="13" t="s">
        <v>42</v>
      </c>
      <c r="G61" s="13">
        <v>500984</v>
      </c>
      <c r="H61" s="14">
        <v>4914666</v>
      </c>
      <c r="I61" s="34"/>
      <c r="J61" s="90"/>
      <c r="K61" s="80"/>
      <c r="L61" s="18"/>
      <c r="M61" s="112"/>
      <c r="N61" s="123"/>
      <c r="O61" s="47"/>
      <c r="P61" s="47"/>
      <c r="Q61" s="47"/>
      <c r="R61" s="47"/>
      <c r="S61" s="47"/>
      <c r="T61" s="47"/>
      <c r="U61" s="116"/>
      <c r="V61" s="104"/>
      <c r="W61" s="104"/>
      <c r="X61" s="22">
        <v>10000</v>
      </c>
      <c r="Y61" s="23">
        <v>30000</v>
      </c>
    </row>
    <row r="62" spans="1:25" x14ac:dyDescent="0.25">
      <c r="A62" s="18">
        <v>8</v>
      </c>
      <c r="B62" s="44"/>
      <c r="C62" s="13" t="s">
        <v>30</v>
      </c>
      <c r="D62" s="12" t="s">
        <v>40</v>
      </c>
      <c r="E62" s="13" t="s">
        <v>41</v>
      </c>
      <c r="F62" s="13" t="s">
        <v>42</v>
      </c>
      <c r="G62" s="13">
        <v>500984</v>
      </c>
      <c r="H62" s="14">
        <v>4914666</v>
      </c>
      <c r="I62" s="69"/>
      <c r="J62" s="90"/>
      <c r="K62" s="80"/>
      <c r="L62" s="18"/>
      <c r="M62" s="112"/>
      <c r="N62" s="123"/>
      <c r="O62" s="47"/>
      <c r="P62" s="47"/>
      <c r="Q62" s="47"/>
      <c r="R62" s="47"/>
      <c r="S62" s="47"/>
      <c r="T62" s="47"/>
      <c r="U62" s="116"/>
      <c r="V62" s="104"/>
      <c r="W62" s="104"/>
      <c r="X62" s="22">
        <v>10000</v>
      </c>
      <c r="Y62" s="23">
        <v>30000</v>
      </c>
    </row>
    <row r="63" spans="1:25" x14ac:dyDescent="0.25">
      <c r="A63" s="18">
        <v>8</v>
      </c>
      <c r="B63" s="44"/>
      <c r="C63" s="13" t="s">
        <v>30</v>
      </c>
      <c r="D63" s="12" t="s">
        <v>40</v>
      </c>
      <c r="E63" s="13" t="s">
        <v>41</v>
      </c>
      <c r="F63" s="13" t="s">
        <v>42</v>
      </c>
      <c r="G63" s="13">
        <v>500984</v>
      </c>
      <c r="H63" s="14">
        <v>4914666</v>
      </c>
      <c r="I63" s="34"/>
      <c r="J63" s="90"/>
      <c r="K63" s="80"/>
      <c r="L63" s="18"/>
      <c r="M63" s="112"/>
      <c r="N63" s="123"/>
      <c r="O63" s="47"/>
      <c r="P63" s="47"/>
      <c r="Q63" s="47"/>
      <c r="R63" s="47"/>
      <c r="S63" s="47"/>
      <c r="T63" s="47"/>
      <c r="U63" s="116"/>
      <c r="V63" s="104"/>
      <c r="W63" s="104"/>
      <c r="X63" s="22">
        <v>10000</v>
      </c>
      <c r="Y63" s="23">
        <v>30000</v>
      </c>
    </row>
    <row r="64" spans="1:25" x14ac:dyDescent="0.25">
      <c r="A64" s="18">
        <v>8</v>
      </c>
      <c r="B64" s="44"/>
      <c r="C64" s="13" t="s">
        <v>30</v>
      </c>
      <c r="D64" s="12" t="s">
        <v>40</v>
      </c>
      <c r="E64" s="13" t="s">
        <v>41</v>
      </c>
      <c r="F64" s="13" t="s">
        <v>42</v>
      </c>
      <c r="G64" s="13">
        <v>500984</v>
      </c>
      <c r="H64" s="14">
        <v>4914666</v>
      </c>
      <c r="I64" s="34"/>
      <c r="J64" s="90"/>
      <c r="K64" s="80"/>
      <c r="L64" s="18"/>
      <c r="M64" s="112"/>
      <c r="N64" s="123"/>
      <c r="O64" s="47"/>
      <c r="P64" s="47"/>
      <c r="Q64" s="47"/>
      <c r="R64" s="47"/>
      <c r="S64" s="47"/>
      <c r="T64" s="47"/>
      <c r="U64" s="116"/>
      <c r="V64" s="104"/>
      <c r="W64" s="104"/>
      <c r="X64" s="22">
        <v>10000</v>
      </c>
      <c r="Y64" s="23">
        <v>30000</v>
      </c>
    </row>
    <row r="65" spans="1:25" x14ac:dyDescent="0.25">
      <c r="A65" s="18">
        <v>8</v>
      </c>
      <c r="B65" s="49"/>
      <c r="C65" s="13" t="s">
        <v>30</v>
      </c>
      <c r="D65" s="12" t="s">
        <v>40</v>
      </c>
      <c r="E65" s="13" t="s">
        <v>41</v>
      </c>
      <c r="F65" s="13" t="s">
        <v>42</v>
      </c>
      <c r="G65" s="13">
        <v>500984</v>
      </c>
      <c r="H65" s="14">
        <v>4914666</v>
      </c>
      <c r="I65" s="54"/>
      <c r="J65" s="92"/>
      <c r="K65" s="77"/>
      <c r="L65" s="18"/>
      <c r="M65" s="117"/>
      <c r="N65" s="123"/>
      <c r="O65" s="47"/>
      <c r="P65" s="47"/>
      <c r="Q65" s="47"/>
      <c r="R65" s="47"/>
      <c r="S65" s="47"/>
      <c r="T65" s="47"/>
      <c r="U65" s="116"/>
      <c r="V65" s="104"/>
      <c r="W65" s="104"/>
      <c r="X65" s="22">
        <v>10000</v>
      </c>
      <c r="Y65" s="23">
        <v>30000</v>
      </c>
    </row>
    <row r="66" spans="1:25" s="10" customFormat="1" x14ac:dyDescent="0.25">
      <c r="A66" s="9">
        <v>9</v>
      </c>
      <c r="B66" s="44"/>
      <c r="C66" s="17" t="s">
        <v>30</v>
      </c>
      <c r="D66" s="9" t="s">
        <v>37</v>
      </c>
      <c r="E66" s="10" t="s">
        <v>38</v>
      </c>
      <c r="F66" s="10" t="s">
        <v>39</v>
      </c>
      <c r="G66" s="10">
        <v>521312</v>
      </c>
      <c r="H66" s="11">
        <v>4909161</v>
      </c>
      <c r="I66" s="55"/>
      <c r="J66" s="93"/>
      <c r="K66" s="81"/>
      <c r="L66" s="17"/>
      <c r="M66" s="112"/>
      <c r="N66" s="127"/>
      <c r="O66" s="113"/>
      <c r="P66" s="113"/>
      <c r="Q66" s="113"/>
      <c r="R66" s="113"/>
      <c r="S66" s="113"/>
      <c r="T66" s="113"/>
      <c r="U66" s="114"/>
      <c r="V66" s="115"/>
      <c r="W66" s="115"/>
      <c r="X66" s="51">
        <v>10000</v>
      </c>
      <c r="Y66" s="52">
        <v>30000</v>
      </c>
    </row>
    <row r="67" spans="1:25" s="13" customFormat="1" x14ac:dyDescent="0.25">
      <c r="A67" s="12">
        <v>9</v>
      </c>
      <c r="B67" s="44">
        <v>45827</v>
      </c>
      <c r="C67" s="18" t="s">
        <v>30</v>
      </c>
      <c r="D67" s="12" t="s">
        <v>37</v>
      </c>
      <c r="E67" s="13" t="s">
        <v>38</v>
      </c>
      <c r="F67" s="13" t="s">
        <v>39</v>
      </c>
      <c r="G67" s="13">
        <v>521312</v>
      </c>
      <c r="H67" s="14">
        <v>4909161</v>
      </c>
      <c r="I67" s="69"/>
      <c r="J67" s="90">
        <v>100</v>
      </c>
      <c r="K67" s="82">
        <v>26.1</v>
      </c>
      <c r="L67" s="18" t="s">
        <v>82</v>
      </c>
      <c r="M67" s="112">
        <v>2080</v>
      </c>
      <c r="N67" s="123">
        <v>151558</v>
      </c>
      <c r="O67" s="47">
        <v>160</v>
      </c>
      <c r="P67" s="47">
        <v>1684</v>
      </c>
      <c r="Q67" s="47"/>
      <c r="R67" s="47">
        <v>2104</v>
      </c>
      <c r="S67" s="47">
        <v>180</v>
      </c>
      <c r="T67" s="47">
        <v>2525</v>
      </c>
      <c r="U67" s="116"/>
      <c r="V67" s="104"/>
      <c r="W67" s="104"/>
      <c r="X67" s="22">
        <v>10000</v>
      </c>
      <c r="Y67" s="23">
        <v>30000</v>
      </c>
    </row>
    <row r="68" spans="1:25" s="13" customFormat="1" x14ac:dyDescent="0.25">
      <c r="A68" s="12">
        <v>9</v>
      </c>
      <c r="B68" s="44"/>
      <c r="C68" s="18" t="s">
        <v>30</v>
      </c>
      <c r="D68" s="12" t="s">
        <v>37</v>
      </c>
      <c r="E68" s="13" t="s">
        <v>38</v>
      </c>
      <c r="F68" s="13" t="s">
        <v>39</v>
      </c>
      <c r="G68" s="13">
        <v>521312</v>
      </c>
      <c r="H68" s="14">
        <v>4909161</v>
      </c>
      <c r="I68" s="69"/>
      <c r="J68" s="90"/>
      <c r="K68" s="82"/>
      <c r="L68" s="18"/>
      <c r="M68" s="112"/>
      <c r="N68" s="123"/>
      <c r="O68" s="47"/>
      <c r="P68" s="47"/>
      <c r="Q68" s="47"/>
      <c r="R68" s="47"/>
      <c r="S68" s="47"/>
      <c r="T68" s="47"/>
      <c r="U68" s="116"/>
      <c r="V68" s="104"/>
      <c r="W68" s="104"/>
      <c r="X68" s="22">
        <v>10000</v>
      </c>
      <c r="Y68" s="23">
        <v>30000</v>
      </c>
    </row>
    <row r="69" spans="1:25" s="13" customFormat="1" x14ac:dyDescent="0.25">
      <c r="A69" s="12">
        <v>9</v>
      </c>
      <c r="B69" s="44"/>
      <c r="C69" s="18" t="s">
        <v>30</v>
      </c>
      <c r="D69" s="12" t="s">
        <v>37</v>
      </c>
      <c r="E69" s="13" t="s">
        <v>38</v>
      </c>
      <c r="F69" s="13" t="s">
        <v>39</v>
      </c>
      <c r="G69" s="13">
        <v>521312</v>
      </c>
      <c r="H69" s="14">
        <v>4909161</v>
      </c>
      <c r="I69" s="34"/>
      <c r="J69" s="92"/>
      <c r="K69" s="82"/>
      <c r="L69" s="18"/>
      <c r="M69" s="112"/>
      <c r="N69" s="123"/>
      <c r="O69" s="47"/>
      <c r="P69" s="47"/>
      <c r="Q69" s="47"/>
      <c r="R69" s="47"/>
      <c r="S69" s="47"/>
      <c r="T69" s="47"/>
      <c r="U69" s="116"/>
      <c r="V69" s="104"/>
      <c r="W69" s="104"/>
      <c r="X69" s="22">
        <v>10000</v>
      </c>
      <c r="Y69" s="23">
        <v>30000</v>
      </c>
    </row>
    <row r="70" spans="1:25" s="13" customFormat="1" x14ac:dyDescent="0.25">
      <c r="A70" s="12">
        <v>9</v>
      </c>
      <c r="B70" s="44"/>
      <c r="C70" s="18" t="s">
        <v>30</v>
      </c>
      <c r="D70" s="12" t="s">
        <v>37</v>
      </c>
      <c r="E70" s="13" t="s">
        <v>38</v>
      </c>
      <c r="F70" s="13" t="s">
        <v>39</v>
      </c>
      <c r="G70" s="13">
        <v>521312</v>
      </c>
      <c r="H70" s="14">
        <v>4909161</v>
      </c>
      <c r="I70" s="69"/>
      <c r="J70" s="90"/>
      <c r="K70" s="82"/>
      <c r="L70" s="18"/>
      <c r="M70" s="112"/>
      <c r="N70" s="123"/>
      <c r="O70" s="47"/>
      <c r="P70" s="47"/>
      <c r="Q70" s="47"/>
      <c r="R70" s="47"/>
      <c r="S70" s="47"/>
      <c r="T70" s="47"/>
      <c r="U70" s="116"/>
      <c r="V70" s="104"/>
      <c r="W70" s="104"/>
      <c r="X70" s="22">
        <v>10000</v>
      </c>
      <c r="Y70" s="23">
        <v>30000</v>
      </c>
    </row>
    <row r="71" spans="1:25" s="13" customFormat="1" x14ac:dyDescent="0.25">
      <c r="A71" s="12">
        <v>9</v>
      </c>
      <c r="B71" s="44"/>
      <c r="C71" s="18" t="s">
        <v>30</v>
      </c>
      <c r="D71" s="12" t="s">
        <v>37</v>
      </c>
      <c r="E71" s="13" t="s">
        <v>38</v>
      </c>
      <c r="F71" s="13" t="s">
        <v>39</v>
      </c>
      <c r="G71" s="13">
        <v>521312</v>
      </c>
      <c r="H71" s="14">
        <v>4909161</v>
      </c>
      <c r="I71" s="69"/>
      <c r="J71" s="92"/>
      <c r="K71" s="82"/>
      <c r="L71" s="18"/>
      <c r="M71" s="112"/>
      <c r="N71" s="123"/>
      <c r="O71" s="47"/>
      <c r="P71" s="47"/>
      <c r="Q71" s="47"/>
      <c r="R71" s="47"/>
      <c r="S71" s="47"/>
      <c r="T71" s="47"/>
      <c r="U71" s="116"/>
      <c r="V71" s="104"/>
      <c r="W71" s="104"/>
      <c r="X71" s="22">
        <v>10000</v>
      </c>
      <c r="Y71" s="23">
        <v>30000</v>
      </c>
    </row>
    <row r="72" spans="1:25" s="13" customFormat="1" x14ac:dyDescent="0.25">
      <c r="A72" s="12">
        <v>9</v>
      </c>
      <c r="B72" s="44"/>
      <c r="C72" s="18" t="s">
        <v>30</v>
      </c>
      <c r="D72" s="12" t="s">
        <v>37</v>
      </c>
      <c r="E72" s="13" t="s">
        <v>38</v>
      </c>
      <c r="F72" s="13" t="s">
        <v>39</v>
      </c>
      <c r="G72" s="13">
        <v>521312</v>
      </c>
      <c r="H72" s="14">
        <v>4909161</v>
      </c>
      <c r="I72" s="34"/>
      <c r="J72" s="92"/>
      <c r="K72" s="83"/>
      <c r="L72" s="18"/>
      <c r="M72" s="112"/>
      <c r="N72" s="123"/>
      <c r="O72" s="47"/>
      <c r="P72" s="47"/>
      <c r="Q72" s="47"/>
      <c r="R72" s="47"/>
      <c r="S72" s="47"/>
      <c r="T72" s="47"/>
      <c r="U72" s="116"/>
      <c r="V72" s="104"/>
      <c r="W72" s="104"/>
      <c r="X72" s="22">
        <v>10000</v>
      </c>
      <c r="Y72" s="23">
        <v>30000</v>
      </c>
    </row>
    <row r="73" spans="1:25" s="1" customFormat="1" x14ac:dyDescent="0.25">
      <c r="A73" s="53">
        <v>9</v>
      </c>
      <c r="B73" s="49"/>
      <c r="C73" s="19" t="s">
        <v>30</v>
      </c>
      <c r="D73" s="15" t="s">
        <v>37</v>
      </c>
      <c r="E73" s="1" t="s">
        <v>38</v>
      </c>
      <c r="F73" s="1" t="s">
        <v>39</v>
      </c>
      <c r="G73" s="1">
        <v>521312</v>
      </c>
      <c r="H73" s="16">
        <v>4909161</v>
      </c>
      <c r="I73" s="54"/>
      <c r="J73" s="91"/>
      <c r="K73" s="84"/>
      <c r="L73" s="19"/>
      <c r="M73" s="117"/>
      <c r="N73" s="118"/>
      <c r="O73" s="119"/>
      <c r="P73" s="119"/>
      <c r="Q73" s="119"/>
      <c r="R73" s="119"/>
      <c r="S73" s="119"/>
      <c r="T73" s="119"/>
      <c r="U73" s="120"/>
      <c r="V73" s="119"/>
      <c r="W73" s="119"/>
    </row>
    <row r="74" spans="1:25" x14ac:dyDescent="0.25">
      <c r="A74" s="18">
        <v>10</v>
      </c>
      <c r="B74" s="44"/>
      <c r="C74" s="13" t="s">
        <v>30</v>
      </c>
      <c r="D74" s="12" t="s">
        <v>34</v>
      </c>
      <c r="E74" s="13" t="s">
        <v>35</v>
      </c>
      <c r="F74" s="13" t="s">
        <v>36</v>
      </c>
      <c r="G74" s="13">
        <v>524361</v>
      </c>
      <c r="H74" s="14">
        <v>4907663</v>
      </c>
      <c r="I74" s="34"/>
      <c r="J74" s="92"/>
      <c r="K74" s="82"/>
      <c r="L74" s="18"/>
      <c r="M74" s="112"/>
      <c r="N74" s="123"/>
      <c r="O74" s="47"/>
      <c r="P74" s="47"/>
      <c r="Q74" s="47"/>
      <c r="R74" s="47"/>
      <c r="S74" s="47"/>
      <c r="T74" s="47"/>
      <c r="U74" s="116"/>
      <c r="V74" s="104"/>
      <c r="W74" s="104"/>
      <c r="X74" s="22">
        <v>10000</v>
      </c>
      <c r="Y74" s="23">
        <v>30000</v>
      </c>
    </row>
    <row r="75" spans="1:25" x14ac:dyDescent="0.25">
      <c r="A75" s="18">
        <v>10</v>
      </c>
      <c r="B75" s="44">
        <v>45827</v>
      </c>
      <c r="C75" s="13" t="s">
        <v>30</v>
      </c>
      <c r="D75" s="12" t="s">
        <v>34</v>
      </c>
      <c r="E75" s="13" t="s">
        <v>35</v>
      </c>
      <c r="F75" s="13" t="s">
        <v>36</v>
      </c>
      <c r="G75" s="13">
        <v>524361</v>
      </c>
      <c r="H75" s="14">
        <v>4907663</v>
      </c>
      <c r="I75" s="34"/>
      <c r="J75" s="92">
        <v>90</v>
      </c>
      <c r="K75" s="83">
        <v>25</v>
      </c>
      <c r="L75" s="18" t="s">
        <v>82</v>
      </c>
      <c r="M75" s="112">
        <v>12820</v>
      </c>
      <c r="N75" s="123">
        <v>587836</v>
      </c>
      <c r="O75" s="47">
        <v>280</v>
      </c>
      <c r="P75" s="47"/>
      <c r="Q75" s="47"/>
      <c r="R75" s="47"/>
      <c r="S75" s="47">
        <v>20</v>
      </c>
      <c r="T75" s="47"/>
      <c r="U75" s="116"/>
      <c r="V75" s="104"/>
      <c r="W75" s="104"/>
      <c r="X75" s="22">
        <v>10000</v>
      </c>
      <c r="Y75" s="23">
        <v>30000</v>
      </c>
    </row>
    <row r="76" spans="1:25" x14ac:dyDescent="0.25">
      <c r="A76" s="18">
        <v>10</v>
      </c>
      <c r="B76" s="44"/>
      <c r="C76" s="13" t="s">
        <v>30</v>
      </c>
      <c r="D76" s="12" t="s">
        <v>34</v>
      </c>
      <c r="E76" s="13" t="s">
        <v>35</v>
      </c>
      <c r="F76" s="13" t="s">
        <v>36</v>
      </c>
      <c r="G76" s="13">
        <v>524361</v>
      </c>
      <c r="H76" s="14">
        <v>4907663</v>
      </c>
      <c r="I76" s="34"/>
      <c r="J76" s="92"/>
      <c r="K76" s="83"/>
      <c r="L76" s="18"/>
      <c r="M76" s="112"/>
      <c r="N76" s="123"/>
      <c r="O76" s="47"/>
      <c r="P76" s="47"/>
      <c r="Q76" s="47"/>
      <c r="R76" s="47"/>
      <c r="S76" s="47"/>
      <c r="T76" s="47"/>
      <c r="U76" s="116"/>
      <c r="V76" s="104"/>
      <c r="W76" s="104"/>
      <c r="X76" s="22">
        <v>10000</v>
      </c>
      <c r="Y76" s="23">
        <v>30000</v>
      </c>
    </row>
    <row r="77" spans="1:25" x14ac:dyDescent="0.25">
      <c r="A77" s="18">
        <v>10</v>
      </c>
      <c r="B77" s="44"/>
      <c r="C77" s="13" t="s">
        <v>30</v>
      </c>
      <c r="D77" s="12" t="s">
        <v>34</v>
      </c>
      <c r="E77" s="13" t="s">
        <v>35</v>
      </c>
      <c r="F77" s="13" t="s">
        <v>36</v>
      </c>
      <c r="G77" s="13">
        <v>524361</v>
      </c>
      <c r="H77" s="14">
        <v>4907663</v>
      </c>
      <c r="I77" s="34"/>
      <c r="J77" s="92"/>
      <c r="K77" s="83"/>
      <c r="L77" s="18"/>
      <c r="M77" s="112"/>
      <c r="N77" s="123"/>
      <c r="O77" s="47"/>
      <c r="P77" s="47"/>
      <c r="Q77" s="47"/>
      <c r="R77" s="47"/>
      <c r="S77" s="47"/>
      <c r="T77" s="47"/>
      <c r="U77" s="116"/>
      <c r="V77" s="104"/>
      <c r="W77" s="104"/>
      <c r="X77" s="22">
        <v>10000</v>
      </c>
      <c r="Y77" s="23">
        <v>30000</v>
      </c>
    </row>
    <row r="78" spans="1:25" x14ac:dyDescent="0.25">
      <c r="A78" s="18">
        <v>10</v>
      </c>
      <c r="B78" s="44"/>
      <c r="C78" s="13" t="s">
        <v>30</v>
      </c>
      <c r="D78" s="12" t="s">
        <v>34</v>
      </c>
      <c r="E78" s="13" t="s">
        <v>35</v>
      </c>
      <c r="F78" s="13" t="s">
        <v>36</v>
      </c>
      <c r="G78" s="13">
        <v>524361</v>
      </c>
      <c r="H78" s="14">
        <v>4907663</v>
      </c>
      <c r="I78" s="34"/>
      <c r="J78" s="92"/>
      <c r="K78" s="83"/>
      <c r="L78" s="18"/>
      <c r="M78" s="112"/>
      <c r="N78" s="123"/>
      <c r="O78" s="47"/>
      <c r="P78" s="47"/>
      <c r="Q78" s="47"/>
      <c r="R78" s="47"/>
      <c r="S78" s="47"/>
      <c r="T78" s="47"/>
      <c r="U78" s="116"/>
      <c r="V78" s="104"/>
      <c r="W78" s="104"/>
      <c r="X78" s="22">
        <v>10000</v>
      </c>
      <c r="Y78" s="23">
        <v>30000</v>
      </c>
    </row>
    <row r="79" spans="1:25" x14ac:dyDescent="0.25">
      <c r="A79" s="18">
        <v>10</v>
      </c>
      <c r="B79" s="44"/>
      <c r="C79" s="13" t="s">
        <v>30</v>
      </c>
      <c r="D79" s="12" t="s">
        <v>34</v>
      </c>
      <c r="E79" s="13" t="s">
        <v>35</v>
      </c>
      <c r="F79" s="13" t="s">
        <v>36</v>
      </c>
      <c r="G79" s="13">
        <v>524361</v>
      </c>
      <c r="H79" s="14">
        <v>4907663</v>
      </c>
      <c r="I79" s="34"/>
      <c r="J79" s="92"/>
      <c r="K79" s="83"/>
      <c r="L79" s="18"/>
      <c r="M79" s="112"/>
      <c r="N79" s="123"/>
      <c r="O79" s="47"/>
      <c r="P79" s="47"/>
      <c r="Q79" s="47"/>
      <c r="R79" s="47"/>
      <c r="S79" s="47"/>
      <c r="T79" s="47"/>
      <c r="U79" s="116"/>
      <c r="V79" s="104"/>
      <c r="W79" s="104"/>
      <c r="X79" s="22">
        <v>10000</v>
      </c>
      <c r="Y79" s="23">
        <v>30000</v>
      </c>
    </row>
    <row r="80" spans="1:25" x14ac:dyDescent="0.25">
      <c r="A80" s="18">
        <v>10</v>
      </c>
      <c r="B80" s="44"/>
      <c r="C80" s="13" t="s">
        <v>30</v>
      </c>
      <c r="D80" s="12" t="s">
        <v>34</v>
      </c>
      <c r="E80" s="13" t="s">
        <v>35</v>
      </c>
      <c r="F80" s="13" t="s">
        <v>36</v>
      </c>
      <c r="G80" s="13">
        <v>524361</v>
      </c>
      <c r="H80" s="14">
        <v>4907663</v>
      </c>
      <c r="J80" s="92"/>
      <c r="K80" s="83"/>
      <c r="L80" s="18"/>
      <c r="M80" s="112"/>
      <c r="N80" s="123"/>
      <c r="O80" s="47"/>
      <c r="P80" s="47"/>
      <c r="Q80" s="47"/>
      <c r="R80" s="47"/>
      <c r="S80" s="47"/>
      <c r="T80" s="47"/>
      <c r="U80" s="116"/>
      <c r="V80" s="104"/>
      <c r="W80" s="104"/>
      <c r="X80" s="22">
        <v>10000</v>
      </c>
      <c r="Y80" s="23">
        <v>30000</v>
      </c>
    </row>
    <row r="81" spans="1:25" x14ac:dyDescent="0.25">
      <c r="A81" s="19">
        <v>10</v>
      </c>
      <c r="B81" s="49"/>
      <c r="C81" s="1" t="s">
        <v>30</v>
      </c>
      <c r="D81" s="15" t="s">
        <v>34</v>
      </c>
      <c r="E81" s="1" t="s">
        <v>35</v>
      </c>
      <c r="F81" s="1" t="s">
        <v>36</v>
      </c>
      <c r="G81" s="1">
        <v>524361</v>
      </c>
      <c r="H81" s="16">
        <v>4907663</v>
      </c>
      <c r="I81" s="34"/>
      <c r="J81" s="94"/>
      <c r="K81" s="84"/>
      <c r="L81" s="19"/>
      <c r="M81" s="117"/>
      <c r="N81" s="124"/>
      <c r="O81" s="119"/>
      <c r="P81" s="119"/>
      <c r="Q81" s="119"/>
      <c r="R81" s="119"/>
      <c r="S81" s="119"/>
      <c r="T81" s="119"/>
      <c r="U81" s="120"/>
      <c r="V81" s="121"/>
      <c r="W81" s="121"/>
      <c r="X81" s="22">
        <v>10000</v>
      </c>
      <c r="Y81" s="23">
        <v>30000</v>
      </c>
    </row>
    <row r="82" spans="1:25" x14ac:dyDescent="0.25">
      <c r="A82" s="17">
        <v>11</v>
      </c>
      <c r="B82" s="44"/>
      <c r="C82" s="10" t="s">
        <v>30</v>
      </c>
      <c r="D82" s="9" t="s">
        <v>31</v>
      </c>
      <c r="E82" s="10" t="s">
        <v>32</v>
      </c>
      <c r="F82" s="10" t="s">
        <v>33</v>
      </c>
      <c r="G82" s="10">
        <v>531518</v>
      </c>
      <c r="H82" s="11">
        <v>4901855</v>
      </c>
      <c r="I82" s="55"/>
      <c r="J82" s="92"/>
      <c r="K82" s="83"/>
      <c r="L82" s="17"/>
      <c r="M82" s="112"/>
      <c r="N82" s="123"/>
      <c r="O82" s="113"/>
      <c r="P82" s="113"/>
      <c r="Q82" s="113"/>
      <c r="R82" s="113"/>
      <c r="S82" s="113"/>
      <c r="T82" s="113"/>
      <c r="U82" s="114"/>
      <c r="V82" s="128"/>
      <c r="W82" s="128"/>
      <c r="X82" s="22">
        <v>10000</v>
      </c>
      <c r="Y82" s="23">
        <v>30000</v>
      </c>
    </row>
    <row r="83" spans="1:25" x14ac:dyDescent="0.25">
      <c r="A83" s="18">
        <v>11</v>
      </c>
      <c r="B83" s="44">
        <v>45827</v>
      </c>
      <c r="C83" s="13" t="s">
        <v>30</v>
      </c>
      <c r="D83" s="12" t="s">
        <v>31</v>
      </c>
      <c r="E83" s="13" t="s">
        <v>32</v>
      </c>
      <c r="F83" s="13" t="s">
        <v>33</v>
      </c>
      <c r="G83" s="13">
        <v>531518</v>
      </c>
      <c r="H83" s="14">
        <v>4901855</v>
      </c>
      <c r="I83" s="34"/>
      <c r="J83" s="92">
        <v>98</v>
      </c>
      <c r="K83" s="83">
        <v>25.5</v>
      </c>
      <c r="L83" s="18" t="s">
        <v>82</v>
      </c>
      <c r="M83" s="112">
        <v>440</v>
      </c>
      <c r="N83" s="123">
        <v>18115</v>
      </c>
      <c r="O83" s="47">
        <v>80</v>
      </c>
      <c r="P83" s="47">
        <v>671</v>
      </c>
      <c r="Q83" s="47"/>
      <c r="R83" s="47"/>
      <c r="S83" s="47"/>
      <c r="T83" s="47"/>
      <c r="U83" s="116">
        <v>280</v>
      </c>
      <c r="V83" s="104" t="s">
        <v>84</v>
      </c>
      <c r="W83" s="131" t="s">
        <v>85</v>
      </c>
      <c r="X83" s="22">
        <v>10000</v>
      </c>
      <c r="Y83" s="23">
        <v>30000</v>
      </c>
    </row>
    <row r="84" spans="1:25" x14ac:dyDescent="0.25">
      <c r="A84" s="18">
        <v>11</v>
      </c>
      <c r="B84" s="44"/>
      <c r="C84" s="13" t="s">
        <v>30</v>
      </c>
      <c r="D84" s="12" t="s">
        <v>31</v>
      </c>
      <c r="E84" s="13" t="s">
        <v>32</v>
      </c>
      <c r="F84" s="13" t="s">
        <v>33</v>
      </c>
      <c r="G84" s="13">
        <v>531518</v>
      </c>
      <c r="H84" s="14">
        <v>4901855</v>
      </c>
      <c r="I84" s="34"/>
      <c r="J84" s="92"/>
      <c r="K84" s="83"/>
      <c r="L84" s="18"/>
      <c r="M84" s="112"/>
      <c r="N84" s="123"/>
      <c r="O84" s="47"/>
      <c r="P84" s="47"/>
      <c r="Q84" s="47"/>
      <c r="R84" s="47"/>
      <c r="S84" s="47"/>
      <c r="T84" s="47"/>
      <c r="U84" s="116"/>
      <c r="V84" s="104"/>
      <c r="W84" s="104"/>
      <c r="X84" s="22">
        <v>10000</v>
      </c>
      <c r="Y84" s="23">
        <v>30000</v>
      </c>
    </row>
    <row r="85" spans="1:25" x14ac:dyDescent="0.25">
      <c r="A85" s="18">
        <v>11</v>
      </c>
      <c r="B85" s="44"/>
      <c r="C85" s="13" t="s">
        <v>30</v>
      </c>
      <c r="D85" s="12" t="s">
        <v>31</v>
      </c>
      <c r="E85" s="13" t="s">
        <v>32</v>
      </c>
      <c r="F85" s="13" t="s">
        <v>33</v>
      </c>
      <c r="G85" s="13">
        <v>531518</v>
      </c>
      <c r="H85" s="14">
        <v>4901855</v>
      </c>
      <c r="I85" s="48"/>
      <c r="J85" s="92"/>
      <c r="K85" s="83"/>
      <c r="L85" s="18"/>
      <c r="M85" s="112"/>
      <c r="N85" s="123"/>
      <c r="O85" s="47"/>
      <c r="P85" s="47"/>
      <c r="Q85" s="47"/>
      <c r="R85" s="47"/>
      <c r="S85" s="47"/>
      <c r="T85" s="47"/>
      <c r="U85" s="116"/>
      <c r="V85" s="104"/>
      <c r="W85" s="104"/>
      <c r="X85" s="22">
        <v>10000</v>
      </c>
      <c r="Y85" s="23">
        <v>30000</v>
      </c>
    </row>
    <row r="86" spans="1:25" x14ac:dyDescent="0.25">
      <c r="A86" s="18">
        <v>11</v>
      </c>
      <c r="B86" s="44"/>
      <c r="C86" s="13" t="s">
        <v>30</v>
      </c>
      <c r="D86" s="12" t="s">
        <v>31</v>
      </c>
      <c r="E86" s="13" t="s">
        <v>32</v>
      </c>
      <c r="F86" s="13" t="s">
        <v>33</v>
      </c>
      <c r="G86" s="13">
        <v>531518</v>
      </c>
      <c r="H86" s="14">
        <v>4901855</v>
      </c>
      <c r="I86" s="48"/>
      <c r="J86" s="92"/>
      <c r="K86" s="83"/>
      <c r="L86" s="18"/>
      <c r="M86" s="112"/>
      <c r="N86" s="123"/>
      <c r="O86" s="47"/>
      <c r="P86" s="47"/>
      <c r="Q86" s="47"/>
      <c r="R86" s="47"/>
      <c r="S86" s="47"/>
      <c r="T86" s="47"/>
      <c r="U86" s="116"/>
      <c r="V86" s="104"/>
      <c r="W86" s="104"/>
      <c r="X86" s="22">
        <v>10000</v>
      </c>
      <c r="Y86" s="23">
        <v>30000</v>
      </c>
    </row>
    <row r="87" spans="1:25" x14ac:dyDescent="0.25">
      <c r="A87" s="18">
        <v>11</v>
      </c>
      <c r="B87" s="44"/>
      <c r="C87" s="13" t="s">
        <v>30</v>
      </c>
      <c r="D87" s="12" t="s">
        <v>31</v>
      </c>
      <c r="E87" s="13" t="s">
        <v>32</v>
      </c>
      <c r="F87" s="13" t="s">
        <v>33</v>
      </c>
      <c r="G87" s="13">
        <v>531518</v>
      </c>
      <c r="H87" s="14">
        <v>4901855</v>
      </c>
      <c r="I87" s="69"/>
      <c r="J87" s="92"/>
      <c r="K87" s="83"/>
      <c r="L87" s="18"/>
      <c r="M87" s="112"/>
      <c r="N87" s="123"/>
      <c r="O87" s="47"/>
      <c r="P87" s="47"/>
      <c r="Q87" s="47"/>
      <c r="R87" s="47"/>
      <c r="S87" s="47"/>
      <c r="T87" s="47"/>
      <c r="U87" s="116"/>
      <c r="V87" s="104"/>
      <c r="W87" s="104"/>
      <c r="X87" s="22">
        <v>10000</v>
      </c>
      <c r="Y87" s="23">
        <v>30000</v>
      </c>
    </row>
    <row r="88" spans="1:25" x14ac:dyDescent="0.25">
      <c r="A88" s="18">
        <v>11</v>
      </c>
      <c r="B88" s="44"/>
      <c r="C88" s="13" t="s">
        <v>30</v>
      </c>
      <c r="D88" s="12" t="s">
        <v>31</v>
      </c>
      <c r="E88" s="13" t="s">
        <v>32</v>
      </c>
      <c r="F88" s="13" t="s">
        <v>33</v>
      </c>
      <c r="G88" s="13">
        <v>531518</v>
      </c>
      <c r="H88" s="14">
        <v>4901855</v>
      </c>
      <c r="I88" s="34"/>
      <c r="J88" s="92"/>
      <c r="K88" s="83"/>
      <c r="L88" s="18"/>
      <c r="M88" s="112"/>
      <c r="N88" s="123"/>
      <c r="O88" s="47"/>
      <c r="P88" s="47"/>
      <c r="Q88" s="47"/>
      <c r="R88" s="47"/>
      <c r="S88" s="47"/>
      <c r="T88" s="47"/>
      <c r="U88" s="116"/>
      <c r="V88" s="104"/>
      <c r="W88" s="104"/>
      <c r="X88" s="22">
        <v>10000</v>
      </c>
      <c r="Y88" s="23">
        <v>30000</v>
      </c>
    </row>
    <row r="89" spans="1:25" x14ac:dyDescent="0.25">
      <c r="A89" s="19">
        <v>11</v>
      </c>
      <c r="B89" s="49"/>
      <c r="C89" s="1" t="s">
        <v>30</v>
      </c>
      <c r="D89" s="15" t="s">
        <v>31</v>
      </c>
      <c r="E89" s="1" t="s">
        <v>32</v>
      </c>
      <c r="F89" s="1" t="s">
        <v>33</v>
      </c>
      <c r="G89" s="1">
        <v>531518</v>
      </c>
      <c r="H89" s="16">
        <v>4901855</v>
      </c>
      <c r="I89" s="54"/>
      <c r="J89" s="94"/>
      <c r="K89" s="84"/>
      <c r="L89" s="19"/>
      <c r="M89" s="117"/>
      <c r="N89" s="124"/>
      <c r="O89" s="119"/>
      <c r="P89" s="119"/>
      <c r="Q89" s="119"/>
      <c r="R89" s="119"/>
      <c r="S89" s="119"/>
      <c r="T89" s="119"/>
      <c r="U89" s="120"/>
      <c r="V89" s="121"/>
      <c r="W89" s="121"/>
      <c r="X89" s="22">
        <v>10000</v>
      </c>
      <c r="Y89" s="23">
        <v>30000</v>
      </c>
    </row>
    <row r="90" spans="1:25" x14ac:dyDescent="0.25">
      <c r="A90" s="17">
        <v>12</v>
      </c>
      <c r="B90" s="41">
        <v>45819</v>
      </c>
      <c r="C90" s="10" t="s">
        <v>15</v>
      </c>
      <c r="D90" s="9" t="s">
        <v>27</v>
      </c>
      <c r="E90" s="10" t="s">
        <v>28</v>
      </c>
      <c r="F90" s="10" t="s">
        <v>29</v>
      </c>
      <c r="G90" s="10">
        <v>551460</v>
      </c>
      <c r="H90" s="11">
        <v>4888058</v>
      </c>
      <c r="I90" s="65"/>
      <c r="J90" s="56"/>
      <c r="K90" s="68">
        <v>24</v>
      </c>
      <c r="L90" s="18" t="s">
        <v>82</v>
      </c>
      <c r="M90" s="112">
        <v>20</v>
      </c>
      <c r="N90" s="123">
        <v>10</v>
      </c>
      <c r="O90" s="113"/>
      <c r="P90" s="113">
        <v>89</v>
      </c>
      <c r="Q90" s="113"/>
      <c r="R90" s="113">
        <v>14</v>
      </c>
      <c r="S90" s="113"/>
      <c r="T90" s="113">
        <v>21</v>
      </c>
      <c r="U90" s="114"/>
      <c r="V90" s="115"/>
      <c r="W90" s="115"/>
      <c r="X90" s="22">
        <v>10000</v>
      </c>
      <c r="Y90" s="23">
        <v>30000</v>
      </c>
    </row>
    <row r="91" spans="1:25" x14ac:dyDescent="0.25">
      <c r="A91" s="18">
        <v>12</v>
      </c>
      <c r="B91" s="44">
        <v>45833</v>
      </c>
      <c r="C91" s="13" t="s">
        <v>15</v>
      </c>
      <c r="D91" s="12" t="s">
        <v>27</v>
      </c>
      <c r="E91" s="13" t="s">
        <v>28</v>
      </c>
      <c r="F91" s="13" t="s">
        <v>29</v>
      </c>
      <c r="G91" s="13">
        <v>551460</v>
      </c>
      <c r="H91" s="14">
        <v>4888058</v>
      </c>
      <c r="I91" s="34"/>
      <c r="J91" s="57">
        <v>100</v>
      </c>
      <c r="K91" s="68">
        <v>25.3</v>
      </c>
      <c r="L91" s="18" t="s">
        <v>82</v>
      </c>
      <c r="M91" s="112">
        <v>20</v>
      </c>
      <c r="N91" s="123">
        <v>3201</v>
      </c>
      <c r="O91" s="47"/>
      <c r="P91" s="47">
        <v>738</v>
      </c>
      <c r="Q91" s="47"/>
      <c r="R91" s="47">
        <v>193</v>
      </c>
      <c r="S91" s="47"/>
      <c r="T91" s="47">
        <v>942</v>
      </c>
      <c r="U91" s="116"/>
      <c r="V91" s="104"/>
      <c r="W91" s="104"/>
      <c r="X91" s="22">
        <v>10000</v>
      </c>
      <c r="Y91" s="23">
        <v>30000</v>
      </c>
    </row>
    <row r="92" spans="1:25" x14ac:dyDescent="0.25">
      <c r="A92" s="18">
        <v>12</v>
      </c>
      <c r="B92" s="44"/>
      <c r="C92" s="13" t="s">
        <v>15</v>
      </c>
      <c r="D92" s="12" t="s">
        <v>27</v>
      </c>
      <c r="E92" s="13" t="s">
        <v>28</v>
      </c>
      <c r="F92" s="13" t="s">
        <v>29</v>
      </c>
      <c r="G92" s="13">
        <v>551460</v>
      </c>
      <c r="H92" s="14">
        <v>4888058</v>
      </c>
      <c r="I92" s="34"/>
      <c r="J92" s="57"/>
      <c r="K92" s="68"/>
      <c r="L92" s="18"/>
      <c r="M92" s="112"/>
      <c r="N92" s="123"/>
      <c r="O92" s="47"/>
      <c r="P92" s="47"/>
      <c r="Q92" s="47"/>
      <c r="R92" s="47"/>
      <c r="S92" s="47"/>
      <c r="T92" s="47"/>
      <c r="U92" s="116"/>
      <c r="V92" s="104"/>
      <c r="W92" s="104"/>
      <c r="X92" s="22">
        <v>10000</v>
      </c>
      <c r="Y92" s="23">
        <v>30000</v>
      </c>
    </row>
    <row r="93" spans="1:25" x14ac:dyDescent="0.25">
      <c r="A93" s="18">
        <v>12</v>
      </c>
      <c r="B93" s="44"/>
      <c r="C93" s="13" t="s">
        <v>15</v>
      </c>
      <c r="D93" s="12" t="s">
        <v>27</v>
      </c>
      <c r="E93" s="13" t="s">
        <v>28</v>
      </c>
      <c r="F93" s="13" t="s">
        <v>29</v>
      </c>
      <c r="G93" s="13">
        <v>551460</v>
      </c>
      <c r="H93" s="14">
        <v>4888058</v>
      </c>
      <c r="I93" s="34"/>
      <c r="J93" s="57"/>
      <c r="K93" s="68"/>
      <c r="L93" s="18"/>
      <c r="M93" s="112"/>
      <c r="N93" s="123"/>
      <c r="O93" s="47"/>
      <c r="P93" s="47"/>
      <c r="Q93" s="47"/>
      <c r="R93" s="47"/>
      <c r="S93" s="47"/>
      <c r="T93" s="47"/>
      <c r="U93" s="116"/>
      <c r="V93" s="104"/>
      <c r="W93" s="104"/>
      <c r="X93" s="22">
        <v>10000</v>
      </c>
      <c r="Y93" s="23">
        <v>30000</v>
      </c>
    </row>
    <row r="94" spans="1:25" x14ac:dyDescent="0.25">
      <c r="A94" s="18">
        <v>12</v>
      </c>
      <c r="B94" s="44"/>
      <c r="C94" s="13" t="s">
        <v>15</v>
      </c>
      <c r="D94" s="12" t="s">
        <v>27</v>
      </c>
      <c r="E94" s="13" t="s">
        <v>28</v>
      </c>
      <c r="F94" s="13" t="s">
        <v>29</v>
      </c>
      <c r="G94" s="13">
        <v>551460</v>
      </c>
      <c r="H94" s="14">
        <v>4888058</v>
      </c>
      <c r="I94" s="34"/>
      <c r="J94" s="57"/>
      <c r="K94" s="68"/>
      <c r="L94" s="18"/>
      <c r="M94" s="112"/>
      <c r="N94" s="123"/>
      <c r="O94" s="47"/>
      <c r="P94" s="47"/>
      <c r="Q94" s="47"/>
      <c r="R94" s="47"/>
      <c r="S94" s="47"/>
      <c r="T94" s="47"/>
      <c r="U94" s="116"/>
      <c r="V94" s="104"/>
      <c r="W94" s="104"/>
      <c r="X94" s="22">
        <v>10000</v>
      </c>
      <c r="Y94" s="23">
        <v>30000</v>
      </c>
    </row>
    <row r="95" spans="1:25" x14ac:dyDescent="0.25">
      <c r="A95" s="18">
        <v>12</v>
      </c>
      <c r="B95" s="44"/>
      <c r="C95" s="13" t="s">
        <v>15</v>
      </c>
      <c r="D95" s="12" t="s">
        <v>27</v>
      </c>
      <c r="E95" s="13" t="s">
        <v>28</v>
      </c>
      <c r="F95" s="13" t="s">
        <v>29</v>
      </c>
      <c r="G95" s="13">
        <v>551460</v>
      </c>
      <c r="H95" s="14">
        <v>4888058</v>
      </c>
      <c r="I95" s="34"/>
      <c r="J95" s="57"/>
      <c r="K95" s="68"/>
      <c r="L95" s="18"/>
      <c r="M95" s="112"/>
      <c r="N95" s="123"/>
      <c r="O95" s="47"/>
      <c r="P95" s="47"/>
      <c r="Q95" s="47"/>
      <c r="R95" s="47"/>
      <c r="S95" s="47"/>
      <c r="T95" s="47"/>
      <c r="U95" s="116"/>
      <c r="V95" s="104"/>
      <c r="W95" s="104"/>
      <c r="X95" s="22">
        <v>10000</v>
      </c>
      <c r="Y95" s="23">
        <v>30000</v>
      </c>
    </row>
    <row r="96" spans="1:25" x14ac:dyDescent="0.25">
      <c r="A96" s="18">
        <v>12</v>
      </c>
      <c r="B96" s="44"/>
      <c r="C96" s="13" t="s">
        <v>15</v>
      </c>
      <c r="D96" s="12" t="s">
        <v>27</v>
      </c>
      <c r="E96" s="13" t="s">
        <v>28</v>
      </c>
      <c r="F96" s="13" t="s">
        <v>29</v>
      </c>
      <c r="G96" s="13">
        <v>551460</v>
      </c>
      <c r="H96" s="14">
        <v>4888058</v>
      </c>
      <c r="I96" s="34"/>
      <c r="J96" s="57"/>
      <c r="K96" s="68"/>
      <c r="L96" s="18"/>
      <c r="M96" s="112"/>
      <c r="N96" s="123"/>
      <c r="O96" s="47"/>
      <c r="P96" s="47"/>
      <c r="Q96" s="47"/>
      <c r="R96" s="47"/>
      <c r="S96" s="47"/>
      <c r="T96" s="47"/>
      <c r="U96" s="116"/>
      <c r="V96" s="104"/>
      <c r="W96" s="104"/>
      <c r="X96" s="22">
        <v>10000</v>
      </c>
      <c r="Y96" s="23">
        <v>30000</v>
      </c>
    </row>
    <row r="97" spans="1:25" x14ac:dyDescent="0.25">
      <c r="A97" s="19">
        <v>12</v>
      </c>
      <c r="B97" s="49"/>
      <c r="C97" s="1" t="s">
        <v>15</v>
      </c>
      <c r="D97" s="15" t="s">
        <v>27</v>
      </c>
      <c r="E97" s="1" t="s">
        <v>28</v>
      </c>
      <c r="F97" s="1" t="s">
        <v>29</v>
      </c>
      <c r="G97" s="1">
        <v>551460</v>
      </c>
      <c r="H97" s="16">
        <v>4888058</v>
      </c>
      <c r="I97" s="54"/>
      <c r="J97" s="58"/>
      <c r="K97" s="53"/>
      <c r="L97" s="18"/>
      <c r="M97" s="117"/>
      <c r="N97" s="124"/>
      <c r="O97" s="119"/>
      <c r="P97" s="119"/>
      <c r="Q97" s="119"/>
      <c r="R97" s="119"/>
      <c r="S97" s="119"/>
      <c r="T97" s="119"/>
      <c r="U97" s="120"/>
      <c r="V97" s="121"/>
      <c r="W97" s="121"/>
      <c r="X97" s="22">
        <v>10000</v>
      </c>
      <c r="Y97" s="23">
        <v>30000</v>
      </c>
    </row>
    <row r="98" spans="1:25" x14ac:dyDescent="0.25">
      <c r="A98" s="17">
        <v>13</v>
      </c>
      <c r="B98" s="41">
        <v>45819</v>
      </c>
      <c r="C98" s="10" t="s">
        <v>15</v>
      </c>
      <c r="D98" s="9" t="s">
        <v>24</v>
      </c>
      <c r="E98" s="10" t="s">
        <v>25</v>
      </c>
      <c r="F98" s="10" t="s">
        <v>26</v>
      </c>
      <c r="G98" s="10">
        <v>567252</v>
      </c>
      <c r="H98" s="11">
        <v>4878625</v>
      </c>
      <c r="I98" s="55"/>
      <c r="J98" s="57"/>
      <c r="K98" s="68">
        <v>24.2</v>
      </c>
      <c r="L98" s="17" t="s">
        <v>82</v>
      </c>
      <c r="M98" s="112">
        <v>0</v>
      </c>
      <c r="N98" s="123">
        <v>0</v>
      </c>
      <c r="O98" s="113">
        <v>60</v>
      </c>
      <c r="P98" s="113">
        <v>541</v>
      </c>
      <c r="Q98" s="113"/>
      <c r="R98" s="113">
        <v>6</v>
      </c>
      <c r="S98" s="113"/>
      <c r="T98" s="113">
        <v>27</v>
      </c>
      <c r="U98" s="114"/>
      <c r="V98" s="115"/>
      <c r="W98" s="115"/>
      <c r="X98" s="22">
        <v>10000</v>
      </c>
      <c r="Y98" s="23">
        <v>30000</v>
      </c>
    </row>
    <row r="99" spans="1:25" x14ac:dyDescent="0.25">
      <c r="A99" s="18">
        <v>13</v>
      </c>
      <c r="B99" s="44">
        <v>45833</v>
      </c>
      <c r="C99" s="13" t="s">
        <v>15</v>
      </c>
      <c r="D99" s="12" t="s">
        <v>24</v>
      </c>
      <c r="E99" s="13" t="s">
        <v>25</v>
      </c>
      <c r="F99" s="13" t="s">
        <v>26</v>
      </c>
      <c r="G99" s="13">
        <v>567252</v>
      </c>
      <c r="H99" s="14">
        <v>4878625</v>
      </c>
      <c r="I99" s="34"/>
      <c r="J99" s="57">
        <v>102</v>
      </c>
      <c r="K99" s="68">
        <v>24.1</v>
      </c>
      <c r="L99" s="18" t="s">
        <v>82</v>
      </c>
      <c r="M99" s="112">
        <v>0</v>
      </c>
      <c r="N99" s="123">
        <v>92</v>
      </c>
      <c r="O99" s="47"/>
      <c r="P99" s="47">
        <v>188</v>
      </c>
      <c r="Q99" s="47"/>
      <c r="R99" s="47"/>
      <c r="S99" s="47"/>
      <c r="T99" s="47">
        <v>9</v>
      </c>
      <c r="U99" s="116"/>
      <c r="V99" s="104"/>
      <c r="W99" s="104"/>
      <c r="X99" s="22">
        <v>10000</v>
      </c>
      <c r="Y99" s="23">
        <v>30000</v>
      </c>
    </row>
    <row r="100" spans="1:25" x14ac:dyDescent="0.25">
      <c r="A100" s="18">
        <v>13</v>
      </c>
      <c r="B100" s="44"/>
      <c r="C100" s="13" t="s">
        <v>15</v>
      </c>
      <c r="D100" s="12" t="s">
        <v>24</v>
      </c>
      <c r="E100" s="13" t="s">
        <v>25</v>
      </c>
      <c r="F100" s="13" t="s">
        <v>26</v>
      </c>
      <c r="G100" s="13">
        <v>567252</v>
      </c>
      <c r="H100" s="14">
        <v>4878625</v>
      </c>
      <c r="I100" s="34"/>
      <c r="J100" s="57"/>
      <c r="K100" s="68"/>
      <c r="L100" s="18"/>
      <c r="M100" s="112"/>
      <c r="N100" s="123"/>
      <c r="O100" s="47"/>
      <c r="P100" s="47"/>
      <c r="Q100" s="47"/>
      <c r="R100" s="47"/>
      <c r="S100" s="47"/>
      <c r="T100" s="47"/>
      <c r="U100" s="116"/>
      <c r="V100" s="104"/>
      <c r="W100" s="104"/>
      <c r="X100" s="22">
        <v>10000</v>
      </c>
      <c r="Y100" s="23">
        <v>30000</v>
      </c>
    </row>
    <row r="101" spans="1:25" x14ac:dyDescent="0.25">
      <c r="A101" s="18">
        <v>13</v>
      </c>
      <c r="B101" s="44"/>
      <c r="C101" s="13" t="s">
        <v>15</v>
      </c>
      <c r="D101" s="12" t="s">
        <v>24</v>
      </c>
      <c r="E101" s="13" t="s">
        <v>25</v>
      </c>
      <c r="F101" s="13" t="s">
        <v>26</v>
      </c>
      <c r="G101" s="13">
        <v>567252</v>
      </c>
      <c r="H101" s="14">
        <v>4878625</v>
      </c>
      <c r="I101" s="34"/>
      <c r="J101" s="57"/>
      <c r="K101" s="68"/>
      <c r="L101" s="18"/>
      <c r="M101" s="112"/>
      <c r="N101" s="123"/>
      <c r="O101" s="47"/>
      <c r="P101" s="47"/>
      <c r="Q101" s="47"/>
      <c r="R101" s="47"/>
      <c r="S101" s="47"/>
      <c r="T101" s="47"/>
      <c r="U101" s="116"/>
      <c r="V101" s="104"/>
      <c r="W101" s="104"/>
      <c r="X101" s="22">
        <v>10000</v>
      </c>
      <c r="Y101" s="23">
        <v>30000</v>
      </c>
    </row>
    <row r="102" spans="1:25" x14ac:dyDescent="0.25">
      <c r="A102" s="18">
        <v>13</v>
      </c>
      <c r="B102" s="44"/>
      <c r="C102" s="13" t="s">
        <v>15</v>
      </c>
      <c r="D102" s="12" t="s">
        <v>24</v>
      </c>
      <c r="E102" s="13" t="s">
        <v>25</v>
      </c>
      <c r="F102" s="13" t="s">
        <v>26</v>
      </c>
      <c r="G102" s="13">
        <v>567252</v>
      </c>
      <c r="H102" s="14">
        <v>4878625</v>
      </c>
      <c r="I102" s="34"/>
      <c r="J102" s="57"/>
      <c r="K102" s="68"/>
      <c r="L102" s="18"/>
      <c r="M102" s="112"/>
      <c r="N102" s="123"/>
      <c r="O102" s="47"/>
      <c r="P102" s="47"/>
      <c r="Q102" s="47"/>
      <c r="R102" s="47"/>
      <c r="S102" s="47"/>
      <c r="T102" s="47"/>
      <c r="U102" s="116"/>
      <c r="V102" s="104"/>
      <c r="W102" s="104"/>
      <c r="X102" s="22">
        <v>10000</v>
      </c>
      <c r="Y102" s="23">
        <v>30000</v>
      </c>
    </row>
    <row r="103" spans="1:25" x14ac:dyDescent="0.25">
      <c r="A103" s="18">
        <v>13</v>
      </c>
      <c r="B103" s="44"/>
      <c r="C103" s="13" t="s">
        <v>15</v>
      </c>
      <c r="D103" s="12" t="s">
        <v>24</v>
      </c>
      <c r="E103" s="13" t="s">
        <v>25</v>
      </c>
      <c r="F103" s="13" t="s">
        <v>26</v>
      </c>
      <c r="G103" s="13">
        <v>567252</v>
      </c>
      <c r="H103" s="14">
        <v>4878625</v>
      </c>
      <c r="I103" s="34"/>
      <c r="J103" s="57"/>
      <c r="K103" s="68"/>
      <c r="L103" s="18"/>
      <c r="M103" s="112"/>
      <c r="N103" s="123"/>
      <c r="O103" s="47"/>
      <c r="P103" s="47"/>
      <c r="Q103" s="47"/>
      <c r="R103" s="47"/>
      <c r="S103" s="47"/>
      <c r="T103" s="47"/>
      <c r="U103" s="116"/>
      <c r="V103" s="104"/>
      <c r="W103" s="104"/>
      <c r="X103" s="22">
        <v>10000</v>
      </c>
      <c r="Y103" s="23">
        <v>30000</v>
      </c>
    </row>
    <row r="104" spans="1:25" x14ac:dyDescent="0.25">
      <c r="A104" s="18">
        <v>13</v>
      </c>
      <c r="B104" s="44"/>
      <c r="C104" s="13" t="s">
        <v>15</v>
      </c>
      <c r="D104" s="12" t="s">
        <v>24</v>
      </c>
      <c r="E104" s="13" t="s">
        <v>25</v>
      </c>
      <c r="F104" s="13" t="s">
        <v>26</v>
      </c>
      <c r="G104" s="13">
        <v>567252</v>
      </c>
      <c r="H104" s="14">
        <v>4878625</v>
      </c>
      <c r="I104" s="34"/>
      <c r="J104" s="57"/>
      <c r="K104" s="68"/>
      <c r="L104" s="18"/>
      <c r="M104" s="112"/>
      <c r="N104" s="123"/>
      <c r="O104" s="47"/>
      <c r="P104" s="47"/>
      <c r="Q104" s="47"/>
      <c r="R104" s="47"/>
      <c r="S104" s="47"/>
      <c r="T104" s="47"/>
      <c r="U104" s="116"/>
      <c r="V104" s="104"/>
      <c r="W104" s="104"/>
      <c r="X104" s="22">
        <v>10000</v>
      </c>
      <c r="Y104" s="23">
        <v>30000</v>
      </c>
    </row>
    <row r="105" spans="1:25" x14ac:dyDescent="0.25">
      <c r="A105" s="19">
        <v>13</v>
      </c>
      <c r="B105" s="49"/>
      <c r="C105" s="1" t="s">
        <v>15</v>
      </c>
      <c r="D105" s="15" t="s">
        <v>24</v>
      </c>
      <c r="E105" s="1" t="s">
        <v>25</v>
      </c>
      <c r="F105" s="1" t="s">
        <v>26</v>
      </c>
      <c r="G105" s="1">
        <v>567252</v>
      </c>
      <c r="H105" s="16">
        <v>4878625</v>
      </c>
      <c r="I105" s="54"/>
      <c r="J105" s="58"/>
      <c r="K105" s="53"/>
      <c r="L105" s="19"/>
      <c r="M105" s="117"/>
      <c r="N105" s="124"/>
      <c r="O105" s="119"/>
      <c r="P105" s="119"/>
      <c r="Q105" s="119"/>
      <c r="R105" s="119"/>
      <c r="S105" s="119"/>
      <c r="T105" s="119"/>
      <c r="U105" s="120"/>
      <c r="V105" s="121"/>
      <c r="W105" s="121"/>
      <c r="X105" s="22">
        <v>10000</v>
      </c>
      <c r="Y105" s="23">
        <v>30000</v>
      </c>
    </row>
    <row r="106" spans="1:25" x14ac:dyDescent="0.25">
      <c r="A106" s="17">
        <v>14</v>
      </c>
      <c r="B106" s="41">
        <v>45818</v>
      </c>
      <c r="C106" s="10" t="s">
        <v>15</v>
      </c>
      <c r="D106" s="9" t="s">
        <v>19</v>
      </c>
      <c r="E106" s="10" t="s">
        <v>22</v>
      </c>
      <c r="F106" s="10" t="s">
        <v>23</v>
      </c>
      <c r="G106" s="10">
        <v>571026.57799999998</v>
      </c>
      <c r="H106" s="11">
        <v>4881447.1169999996</v>
      </c>
      <c r="I106" s="55"/>
      <c r="J106" s="57"/>
      <c r="K106" s="68">
        <v>24.5</v>
      </c>
      <c r="L106" s="17" t="s">
        <v>82</v>
      </c>
      <c r="M106" s="112">
        <v>60</v>
      </c>
      <c r="N106" s="123">
        <v>30</v>
      </c>
      <c r="O106" s="113"/>
      <c r="P106" s="113">
        <v>340</v>
      </c>
      <c r="Q106" s="113">
        <v>20</v>
      </c>
      <c r="R106" s="113">
        <v>312</v>
      </c>
      <c r="S106" s="113">
        <v>20</v>
      </c>
      <c r="T106" s="113"/>
      <c r="U106" s="114"/>
      <c r="V106" s="115"/>
      <c r="W106" s="115"/>
      <c r="X106" s="22">
        <v>10000</v>
      </c>
      <c r="Y106" s="23">
        <v>30000</v>
      </c>
    </row>
    <row r="107" spans="1:25" x14ac:dyDescent="0.25">
      <c r="A107" s="18">
        <v>14</v>
      </c>
      <c r="B107" s="44">
        <v>45832</v>
      </c>
      <c r="C107" s="13" t="s">
        <v>15</v>
      </c>
      <c r="D107" s="12" t="s">
        <v>19</v>
      </c>
      <c r="E107" s="13" t="s">
        <v>22</v>
      </c>
      <c r="F107" s="13" t="s">
        <v>23</v>
      </c>
      <c r="G107" s="13">
        <v>571026.57799999998</v>
      </c>
      <c r="H107" s="14">
        <v>4881447.1169999996</v>
      </c>
      <c r="I107" s="34"/>
      <c r="J107" s="57">
        <v>110</v>
      </c>
      <c r="K107" s="68">
        <v>23</v>
      </c>
      <c r="L107" s="18" t="s">
        <v>82</v>
      </c>
      <c r="M107" s="112">
        <v>480</v>
      </c>
      <c r="N107" s="123">
        <v>453</v>
      </c>
      <c r="O107" s="47">
        <v>100</v>
      </c>
      <c r="P107" s="47">
        <v>246</v>
      </c>
      <c r="Q107" s="47"/>
      <c r="R107" s="47">
        <v>116</v>
      </c>
      <c r="S107" s="47"/>
      <c r="T107" s="47">
        <v>36</v>
      </c>
      <c r="U107" s="116"/>
      <c r="V107" s="104"/>
      <c r="W107" s="104"/>
      <c r="X107" s="22">
        <v>10000</v>
      </c>
      <c r="Y107" s="23">
        <v>30000</v>
      </c>
    </row>
    <row r="108" spans="1:25" x14ac:dyDescent="0.25">
      <c r="A108" s="18">
        <v>14</v>
      </c>
      <c r="B108" s="44"/>
      <c r="C108" s="13" t="s">
        <v>15</v>
      </c>
      <c r="D108" s="12" t="s">
        <v>19</v>
      </c>
      <c r="E108" s="13" t="s">
        <v>22</v>
      </c>
      <c r="F108" s="13" t="s">
        <v>23</v>
      </c>
      <c r="G108" s="13">
        <v>571026.57799999998</v>
      </c>
      <c r="H108" s="14">
        <v>4881447.1169999996</v>
      </c>
      <c r="I108" s="34"/>
      <c r="J108" s="57"/>
      <c r="K108" s="68"/>
      <c r="L108" s="18"/>
      <c r="M108" s="112"/>
      <c r="N108" s="123"/>
      <c r="O108" s="47"/>
      <c r="P108" s="47"/>
      <c r="Q108" s="47"/>
      <c r="R108" s="47"/>
      <c r="S108" s="47"/>
      <c r="T108" s="47"/>
      <c r="U108" s="116"/>
      <c r="V108" s="104"/>
      <c r="W108" s="104"/>
      <c r="X108" s="22">
        <v>10000</v>
      </c>
      <c r="Y108" s="23">
        <v>30000</v>
      </c>
    </row>
    <row r="109" spans="1:25" x14ac:dyDescent="0.25">
      <c r="A109" s="18">
        <v>14</v>
      </c>
      <c r="B109" s="44"/>
      <c r="C109" s="13" t="s">
        <v>15</v>
      </c>
      <c r="D109" s="12" t="s">
        <v>19</v>
      </c>
      <c r="E109" s="13" t="s">
        <v>22</v>
      </c>
      <c r="F109" s="13" t="s">
        <v>23</v>
      </c>
      <c r="G109" s="13">
        <v>571026.57799999998</v>
      </c>
      <c r="H109" s="14">
        <v>4881447.1169999996</v>
      </c>
      <c r="I109" s="34"/>
      <c r="J109" s="57"/>
      <c r="K109" s="68"/>
      <c r="L109" s="18"/>
      <c r="M109" s="112"/>
      <c r="N109" s="123"/>
      <c r="O109" s="47"/>
      <c r="P109" s="47"/>
      <c r="Q109" s="47"/>
      <c r="R109" s="47"/>
      <c r="S109" s="47"/>
      <c r="T109" s="47"/>
      <c r="U109" s="116"/>
      <c r="V109" s="104"/>
      <c r="W109" s="104"/>
      <c r="X109" s="22">
        <v>10000</v>
      </c>
      <c r="Y109" s="23">
        <v>30000</v>
      </c>
    </row>
    <row r="110" spans="1:25" x14ac:dyDescent="0.25">
      <c r="A110" s="18">
        <v>14</v>
      </c>
      <c r="B110" s="44"/>
      <c r="C110" s="13" t="s">
        <v>15</v>
      </c>
      <c r="D110" s="12" t="s">
        <v>19</v>
      </c>
      <c r="E110" s="13" t="s">
        <v>22</v>
      </c>
      <c r="F110" s="13" t="s">
        <v>23</v>
      </c>
      <c r="G110" s="13">
        <v>571026.57799999998</v>
      </c>
      <c r="H110" s="14">
        <v>4881447.1169999996</v>
      </c>
      <c r="I110" s="34"/>
      <c r="J110" s="57"/>
      <c r="K110" s="68"/>
      <c r="L110" s="18"/>
      <c r="M110" s="112"/>
      <c r="N110" s="123"/>
      <c r="O110" s="47"/>
      <c r="P110" s="47"/>
      <c r="Q110" s="47"/>
      <c r="R110" s="47"/>
      <c r="S110" s="47"/>
      <c r="T110" s="47"/>
      <c r="U110" s="116"/>
      <c r="V110" s="104"/>
      <c r="W110" s="104"/>
      <c r="X110" s="22">
        <v>10000</v>
      </c>
      <c r="Y110" s="23">
        <v>30000</v>
      </c>
    </row>
    <row r="111" spans="1:25" x14ac:dyDescent="0.25">
      <c r="A111" s="18">
        <v>14</v>
      </c>
      <c r="B111" s="44"/>
      <c r="C111" s="13" t="s">
        <v>15</v>
      </c>
      <c r="D111" s="12" t="s">
        <v>19</v>
      </c>
      <c r="E111" s="13" t="s">
        <v>22</v>
      </c>
      <c r="F111" s="13" t="s">
        <v>23</v>
      </c>
      <c r="G111" s="13">
        <v>571026.57799999998</v>
      </c>
      <c r="H111" s="14">
        <v>4881447.1169999996</v>
      </c>
      <c r="I111" s="34"/>
      <c r="J111" s="57"/>
      <c r="K111" s="68"/>
      <c r="L111" s="18"/>
      <c r="M111" s="112"/>
      <c r="N111" s="123"/>
      <c r="O111" s="47"/>
      <c r="P111" s="47"/>
      <c r="Q111" s="47"/>
      <c r="R111" s="47"/>
      <c r="S111" s="47"/>
      <c r="T111" s="47"/>
      <c r="U111" s="116"/>
      <c r="V111" s="104"/>
      <c r="W111" s="104"/>
      <c r="X111" s="22">
        <v>10000</v>
      </c>
      <c r="Y111" s="23">
        <v>30000</v>
      </c>
    </row>
    <row r="112" spans="1:25" x14ac:dyDescent="0.25">
      <c r="A112" s="18">
        <v>14</v>
      </c>
      <c r="B112" s="44"/>
      <c r="C112" s="13" t="s">
        <v>15</v>
      </c>
      <c r="D112" s="12" t="s">
        <v>19</v>
      </c>
      <c r="E112" s="13" t="s">
        <v>22</v>
      </c>
      <c r="F112" s="13" t="s">
        <v>23</v>
      </c>
      <c r="G112" s="13">
        <v>571026.57799999998</v>
      </c>
      <c r="H112" s="14">
        <v>4881447.1169999996</v>
      </c>
      <c r="I112" s="34"/>
      <c r="J112" s="57"/>
      <c r="K112" s="68"/>
      <c r="L112" s="18"/>
      <c r="M112" s="112"/>
      <c r="N112" s="123"/>
      <c r="O112" s="47"/>
      <c r="P112" s="47"/>
      <c r="Q112" s="47"/>
      <c r="R112" s="47"/>
      <c r="S112" s="47"/>
      <c r="T112" s="47"/>
      <c r="U112" s="116"/>
      <c r="V112" s="104"/>
      <c r="W112" s="104"/>
      <c r="X112" s="22">
        <v>10000</v>
      </c>
      <c r="Y112" s="23">
        <v>30000</v>
      </c>
    </row>
    <row r="113" spans="1:25" x14ac:dyDescent="0.25">
      <c r="A113" s="19">
        <v>14</v>
      </c>
      <c r="B113" s="49"/>
      <c r="C113" s="1" t="s">
        <v>15</v>
      </c>
      <c r="D113" s="15" t="s">
        <v>19</v>
      </c>
      <c r="E113" s="1" t="s">
        <v>22</v>
      </c>
      <c r="F113" s="1" t="s">
        <v>23</v>
      </c>
      <c r="G113" s="1">
        <v>571026.57799999998</v>
      </c>
      <c r="H113" s="16">
        <v>4881447.1169999996</v>
      </c>
      <c r="I113" s="69"/>
      <c r="J113" s="58"/>
      <c r="K113" s="53"/>
      <c r="L113" s="19"/>
      <c r="M113" s="117"/>
      <c r="N113" s="124"/>
      <c r="O113" s="119"/>
      <c r="P113" s="119"/>
      <c r="Q113" s="119"/>
      <c r="R113" s="119"/>
      <c r="S113" s="119"/>
      <c r="T113" s="119"/>
      <c r="U113" s="120"/>
      <c r="V113" s="121"/>
      <c r="W113" s="121"/>
      <c r="X113" s="22">
        <v>10000</v>
      </c>
      <c r="Y113" s="23">
        <v>30000</v>
      </c>
    </row>
    <row r="114" spans="1:25" x14ac:dyDescent="0.25">
      <c r="A114" s="17">
        <v>15</v>
      </c>
      <c r="B114" s="41">
        <v>45818</v>
      </c>
      <c r="C114" s="10" t="s">
        <v>15</v>
      </c>
      <c r="D114" s="9" t="s">
        <v>19</v>
      </c>
      <c r="E114" s="10" t="s">
        <v>20</v>
      </c>
      <c r="F114" s="10" t="s">
        <v>21</v>
      </c>
      <c r="G114" s="10">
        <v>573965</v>
      </c>
      <c r="H114" s="11">
        <v>4879433</v>
      </c>
      <c r="I114" s="55"/>
      <c r="J114" s="57"/>
      <c r="K114" s="68">
        <v>23.1</v>
      </c>
      <c r="L114" s="17" t="s">
        <v>82</v>
      </c>
      <c r="M114" s="112">
        <v>0</v>
      </c>
      <c r="N114" s="123">
        <v>9</v>
      </c>
      <c r="O114" s="113"/>
      <c r="P114" s="113">
        <v>41</v>
      </c>
      <c r="Q114" s="113">
        <v>20</v>
      </c>
      <c r="R114" s="113">
        <v>27</v>
      </c>
      <c r="S114" s="113"/>
      <c r="T114" s="113"/>
      <c r="U114" s="114"/>
      <c r="V114" s="115"/>
      <c r="W114" s="115"/>
      <c r="X114" s="22">
        <v>10000</v>
      </c>
      <c r="Y114" s="23">
        <v>30000</v>
      </c>
    </row>
    <row r="115" spans="1:25" x14ac:dyDescent="0.25">
      <c r="A115" s="18">
        <v>15</v>
      </c>
      <c r="B115" s="44">
        <v>45832</v>
      </c>
      <c r="C115" s="13" t="s">
        <v>15</v>
      </c>
      <c r="D115" s="12" t="s">
        <v>19</v>
      </c>
      <c r="E115" s="13" t="s">
        <v>20</v>
      </c>
      <c r="F115" s="13" t="s">
        <v>21</v>
      </c>
      <c r="G115" s="13">
        <v>573965</v>
      </c>
      <c r="H115" s="14">
        <v>4879433</v>
      </c>
      <c r="I115" s="34"/>
      <c r="J115" s="57">
        <v>97</v>
      </c>
      <c r="K115" s="68">
        <v>23</v>
      </c>
      <c r="L115" s="18" t="s">
        <v>82</v>
      </c>
      <c r="M115" s="112">
        <v>520</v>
      </c>
      <c r="N115" s="123">
        <v>1317</v>
      </c>
      <c r="O115" s="47">
        <v>60</v>
      </c>
      <c r="P115" s="47">
        <v>325</v>
      </c>
      <c r="Q115" s="47">
        <v>60</v>
      </c>
      <c r="R115" s="47">
        <v>134</v>
      </c>
      <c r="S115" s="47"/>
      <c r="T115" s="47">
        <v>47</v>
      </c>
      <c r="U115" s="116"/>
      <c r="V115" s="104"/>
      <c r="W115" s="104"/>
      <c r="X115" s="22">
        <v>10000</v>
      </c>
      <c r="Y115" s="23">
        <v>30000</v>
      </c>
    </row>
    <row r="116" spans="1:25" x14ac:dyDescent="0.25">
      <c r="A116" s="18">
        <v>15</v>
      </c>
      <c r="B116" s="44"/>
      <c r="C116" s="13" t="s">
        <v>15</v>
      </c>
      <c r="D116" s="12" t="s">
        <v>19</v>
      </c>
      <c r="E116" s="13" t="s">
        <v>20</v>
      </c>
      <c r="F116" s="13" t="s">
        <v>21</v>
      </c>
      <c r="G116" s="13">
        <v>573965</v>
      </c>
      <c r="H116" s="14">
        <v>4879433</v>
      </c>
      <c r="I116" s="34"/>
      <c r="J116" s="57"/>
      <c r="K116" s="68"/>
      <c r="L116" s="18"/>
      <c r="M116" s="112"/>
      <c r="N116" s="123"/>
      <c r="O116" s="47"/>
      <c r="P116" s="47"/>
      <c r="Q116" s="47"/>
      <c r="R116" s="47"/>
      <c r="S116" s="47"/>
      <c r="T116" s="47"/>
      <c r="U116" s="116"/>
      <c r="V116" s="104"/>
      <c r="W116" s="104"/>
      <c r="X116" s="22">
        <v>10000</v>
      </c>
      <c r="Y116" s="23">
        <v>30000</v>
      </c>
    </row>
    <row r="117" spans="1:25" x14ac:dyDescent="0.25">
      <c r="A117" s="18">
        <v>15</v>
      </c>
      <c r="B117" s="44"/>
      <c r="C117" s="13" t="s">
        <v>15</v>
      </c>
      <c r="D117" s="12" t="s">
        <v>19</v>
      </c>
      <c r="E117" s="13" t="s">
        <v>20</v>
      </c>
      <c r="F117" s="13" t="s">
        <v>21</v>
      </c>
      <c r="G117" s="13">
        <v>573965</v>
      </c>
      <c r="H117" s="14">
        <v>4879433</v>
      </c>
      <c r="I117" s="69"/>
      <c r="J117" s="57"/>
      <c r="K117" s="68"/>
      <c r="L117" s="18"/>
      <c r="M117" s="112"/>
      <c r="N117" s="123"/>
      <c r="O117" s="47"/>
      <c r="P117" s="47"/>
      <c r="Q117" s="47"/>
      <c r="R117" s="47"/>
      <c r="S117" s="47"/>
      <c r="T117" s="47"/>
      <c r="U117" s="116"/>
      <c r="V117" s="104"/>
      <c r="W117" s="104"/>
      <c r="X117" s="22">
        <v>10000</v>
      </c>
      <c r="Y117" s="23">
        <v>30000</v>
      </c>
    </row>
    <row r="118" spans="1:25" x14ac:dyDescent="0.25">
      <c r="A118" s="18">
        <v>15</v>
      </c>
      <c r="B118" s="44"/>
      <c r="C118" s="13" t="s">
        <v>15</v>
      </c>
      <c r="D118" s="12" t="s">
        <v>19</v>
      </c>
      <c r="E118" s="13" t="s">
        <v>20</v>
      </c>
      <c r="F118" s="13" t="s">
        <v>21</v>
      </c>
      <c r="G118" s="13">
        <v>573965</v>
      </c>
      <c r="H118" s="14">
        <v>4879433</v>
      </c>
      <c r="I118" s="69"/>
      <c r="J118" s="57"/>
      <c r="K118" s="68"/>
      <c r="L118" s="18"/>
      <c r="M118" s="112"/>
      <c r="N118" s="123"/>
      <c r="O118" s="47"/>
      <c r="P118" s="47"/>
      <c r="Q118" s="47"/>
      <c r="R118" s="47"/>
      <c r="S118" s="47"/>
      <c r="T118" s="47"/>
      <c r="U118" s="116"/>
      <c r="V118" s="104"/>
      <c r="W118" s="104"/>
      <c r="X118" s="22">
        <v>10000</v>
      </c>
      <c r="Y118" s="23">
        <v>30000</v>
      </c>
    </row>
    <row r="119" spans="1:25" x14ac:dyDescent="0.25">
      <c r="A119" s="18">
        <v>15</v>
      </c>
      <c r="B119" s="44"/>
      <c r="C119" s="13" t="s">
        <v>15</v>
      </c>
      <c r="D119" s="12" t="s">
        <v>19</v>
      </c>
      <c r="E119" s="13" t="s">
        <v>20</v>
      </c>
      <c r="F119" s="13" t="s">
        <v>21</v>
      </c>
      <c r="G119" s="13">
        <v>573965</v>
      </c>
      <c r="H119" s="14">
        <v>4879433</v>
      </c>
      <c r="I119" s="34"/>
      <c r="J119" s="57"/>
      <c r="K119" s="68"/>
      <c r="L119" s="18"/>
      <c r="M119" s="112"/>
      <c r="N119" s="123"/>
      <c r="O119" s="47"/>
      <c r="P119" s="47"/>
      <c r="Q119" s="47"/>
      <c r="R119" s="47"/>
      <c r="S119" s="47"/>
      <c r="T119" s="47"/>
      <c r="U119" s="116"/>
      <c r="V119" s="104"/>
      <c r="W119" s="104"/>
      <c r="X119" s="22">
        <v>10000</v>
      </c>
      <c r="Y119" s="23">
        <v>30000</v>
      </c>
    </row>
    <row r="120" spans="1:25" x14ac:dyDescent="0.25">
      <c r="A120" s="18">
        <v>15</v>
      </c>
      <c r="B120" s="44"/>
      <c r="C120" s="13" t="s">
        <v>15</v>
      </c>
      <c r="D120" s="12" t="s">
        <v>19</v>
      </c>
      <c r="E120" s="13" t="s">
        <v>20</v>
      </c>
      <c r="F120" s="13" t="s">
        <v>21</v>
      </c>
      <c r="G120" s="13">
        <v>573965</v>
      </c>
      <c r="H120" s="14">
        <v>4879433</v>
      </c>
      <c r="I120" s="34"/>
      <c r="J120" s="57"/>
      <c r="K120" s="68"/>
      <c r="L120" s="18"/>
      <c r="M120" s="112"/>
      <c r="N120" s="123"/>
      <c r="O120" s="47"/>
      <c r="P120" s="47"/>
      <c r="Q120" s="47"/>
      <c r="R120" s="47"/>
      <c r="S120" s="47"/>
      <c r="T120" s="47"/>
      <c r="U120" s="116"/>
      <c r="V120" s="104"/>
      <c r="W120" s="104"/>
      <c r="X120" s="22">
        <v>10000</v>
      </c>
      <c r="Y120" s="23">
        <v>30000</v>
      </c>
    </row>
    <row r="121" spans="1:25" x14ac:dyDescent="0.25">
      <c r="A121" s="19">
        <v>15</v>
      </c>
      <c r="B121" s="49"/>
      <c r="C121" s="1" t="s">
        <v>15</v>
      </c>
      <c r="D121" s="15" t="s">
        <v>19</v>
      </c>
      <c r="E121" s="1" t="s">
        <v>20</v>
      </c>
      <c r="F121" s="1" t="s">
        <v>21</v>
      </c>
      <c r="G121" s="1">
        <v>573965</v>
      </c>
      <c r="H121" s="16">
        <v>4879433</v>
      </c>
      <c r="I121" s="73"/>
      <c r="J121" s="58"/>
      <c r="K121" s="53"/>
      <c r="L121" s="19"/>
      <c r="M121" s="117"/>
      <c r="N121" s="124"/>
      <c r="O121" s="119"/>
      <c r="P121" s="119"/>
      <c r="Q121" s="119"/>
      <c r="R121" s="119"/>
      <c r="S121" s="119"/>
      <c r="T121" s="119"/>
      <c r="U121" s="120"/>
      <c r="V121" s="121"/>
      <c r="W121" s="121"/>
      <c r="X121" s="22">
        <v>10000</v>
      </c>
      <c r="Y121" s="23">
        <v>30000</v>
      </c>
    </row>
    <row r="122" spans="1:25" x14ac:dyDescent="0.25">
      <c r="A122" s="17">
        <v>16</v>
      </c>
      <c r="B122" s="44">
        <v>45818</v>
      </c>
      <c r="C122" s="13" t="s">
        <v>15</v>
      </c>
      <c r="D122" s="12" t="s">
        <v>16</v>
      </c>
      <c r="E122" s="13" t="s">
        <v>17</v>
      </c>
      <c r="F122" s="13" t="s">
        <v>18</v>
      </c>
      <c r="G122" s="46">
        <v>580320.06299999903</v>
      </c>
      <c r="H122" s="78">
        <v>4877954.7290000003</v>
      </c>
      <c r="I122" s="34"/>
      <c r="J122" s="57"/>
      <c r="K122" s="68">
        <v>24</v>
      </c>
      <c r="L122" s="17" t="s">
        <v>82</v>
      </c>
      <c r="M122" s="112">
        <v>0</v>
      </c>
      <c r="N122" s="123">
        <v>0</v>
      </c>
      <c r="O122" s="47"/>
      <c r="P122" s="47">
        <v>16</v>
      </c>
      <c r="Q122" s="47"/>
      <c r="R122" s="47"/>
      <c r="S122" s="47"/>
      <c r="T122" s="47"/>
      <c r="U122" s="116"/>
      <c r="V122" s="104"/>
      <c r="W122" s="104"/>
      <c r="X122" s="22">
        <v>10000</v>
      </c>
      <c r="Y122" s="23">
        <v>30000</v>
      </c>
    </row>
    <row r="123" spans="1:25" x14ac:dyDescent="0.25">
      <c r="A123" s="18">
        <v>16</v>
      </c>
      <c r="B123" s="44">
        <v>45832</v>
      </c>
      <c r="C123" s="13" t="s">
        <v>15</v>
      </c>
      <c r="D123" s="12" t="s">
        <v>16</v>
      </c>
      <c r="E123" s="13" t="s">
        <v>17</v>
      </c>
      <c r="F123" s="13" t="s">
        <v>18</v>
      </c>
      <c r="G123" s="46">
        <v>580320.06299999903</v>
      </c>
      <c r="H123" s="78">
        <v>4877954.7290000003</v>
      </c>
      <c r="I123" s="34"/>
      <c r="J123" s="57">
        <v>103</v>
      </c>
      <c r="K123" s="68">
        <v>22.9</v>
      </c>
      <c r="L123" s="18" t="s">
        <v>82</v>
      </c>
      <c r="M123" s="112">
        <v>140</v>
      </c>
      <c r="N123" s="123">
        <v>742</v>
      </c>
      <c r="O123" s="47"/>
      <c r="P123" s="47">
        <v>15</v>
      </c>
      <c r="Q123" s="47"/>
      <c r="R123" s="47"/>
      <c r="S123" s="47"/>
      <c r="T123" s="47"/>
      <c r="U123" s="116"/>
      <c r="V123" s="104"/>
      <c r="W123" s="104"/>
      <c r="X123" s="22">
        <v>10000</v>
      </c>
      <c r="Y123" s="23">
        <v>30000</v>
      </c>
    </row>
    <row r="124" spans="1:25" x14ac:dyDescent="0.25">
      <c r="A124" s="18">
        <v>16</v>
      </c>
      <c r="B124" s="44"/>
      <c r="C124" s="13" t="s">
        <v>15</v>
      </c>
      <c r="D124" s="12" t="s">
        <v>16</v>
      </c>
      <c r="E124" s="13" t="s">
        <v>17</v>
      </c>
      <c r="F124" s="13" t="s">
        <v>18</v>
      </c>
      <c r="G124" s="46">
        <v>580320.06299999903</v>
      </c>
      <c r="H124" s="78">
        <v>4877954.7290000003</v>
      </c>
      <c r="I124" s="34"/>
      <c r="J124" s="57"/>
      <c r="K124" s="68"/>
      <c r="L124" s="18"/>
      <c r="M124" s="112"/>
      <c r="N124" s="123"/>
      <c r="O124" s="47"/>
      <c r="P124" s="47"/>
      <c r="Q124" s="47"/>
      <c r="R124" s="47"/>
      <c r="S124" s="47"/>
      <c r="T124" s="47"/>
      <c r="U124" s="116"/>
      <c r="V124" s="104"/>
      <c r="W124" s="104"/>
      <c r="X124" s="22">
        <v>10000</v>
      </c>
      <c r="Y124" s="23">
        <v>30000</v>
      </c>
    </row>
    <row r="125" spans="1:25" x14ac:dyDescent="0.25">
      <c r="A125" s="18">
        <v>16</v>
      </c>
      <c r="B125" s="44"/>
      <c r="C125" s="13" t="s">
        <v>15</v>
      </c>
      <c r="D125" s="12" t="s">
        <v>16</v>
      </c>
      <c r="E125" s="13" t="s">
        <v>17</v>
      </c>
      <c r="F125" s="13" t="s">
        <v>18</v>
      </c>
      <c r="G125" s="46">
        <v>580320.06299999903</v>
      </c>
      <c r="H125" s="78">
        <v>4877954.7290000003</v>
      </c>
      <c r="I125" s="69"/>
      <c r="J125" s="57"/>
      <c r="K125" s="68"/>
      <c r="L125" s="18"/>
      <c r="M125" s="112"/>
      <c r="N125" s="123"/>
      <c r="O125" s="47"/>
      <c r="P125" s="47"/>
      <c r="Q125" s="47"/>
      <c r="R125" s="47"/>
      <c r="S125" s="47"/>
      <c r="T125" s="47"/>
      <c r="U125" s="116"/>
      <c r="V125" s="104"/>
      <c r="W125" s="104"/>
      <c r="X125" s="22">
        <v>10000</v>
      </c>
      <c r="Y125" s="23">
        <v>30000</v>
      </c>
    </row>
    <row r="126" spans="1:25" x14ac:dyDescent="0.25">
      <c r="A126" s="18">
        <v>16</v>
      </c>
      <c r="B126" s="44"/>
      <c r="C126" s="13" t="s">
        <v>15</v>
      </c>
      <c r="D126" s="12" t="s">
        <v>16</v>
      </c>
      <c r="E126" s="13" t="s">
        <v>17</v>
      </c>
      <c r="F126" s="13" t="s">
        <v>18</v>
      </c>
      <c r="G126" s="46">
        <v>580320.06299999903</v>
      </c>
      <c r="H126" s="78">
        <v>4877954.7290000003</v>
      </c>
      <c r="I126" s="69"/>
      <c r="J126" s="57"/>
      <c r="K126" s="68"/>
      <c r="L126" s="18"/>
      <c r="M126" s="112"/>
      <c r="N126" s="123"/>
      <c r="O126" s="47"/>
      <c r="P126" s="47"/>
      <c r="Q126" s="47"/>
      <c r="R126" s="47"/>
      <c r="S126" s="47"/>
      <c r="T126" s="47"/>
      <c r="U126" s="116"/>
      <c r="V126" s="104"/>
      <c r="W126" s="104"/>
      <c r="X126" s="22">
        <v>10000</v>
      </c>
      <c r="Y126" s="23">
        <v>30000</v>
      </c>
    </row>
    <row r="127" spans="1:25" x14ac:dyDescent="0.25">
      <c r="A127" s="18">
        <v>16</v>
      </c>
      <c r="B127" s="44"/>
      <c r="C127" s="13" t="s">
        <v>15</v>
      </c>
      <c r="D127" s="12" t="s">
        <v>16</v>
      </c>
      <c r="E127" s="13" t="s">
        <v>17</v>
      </c>
      <c r="F127" s="13" t="s">
        <v>18</v>
      </c>
      <c r="G127" s="46">
        <v>580320.06299999903</v>
      </c>
      <c r="H127" s="78">
        <v>4877954.7290000003</v>
      </c>
      <c r="I127" s="34"/>
      <c r="J127" s="57"/>
      <c r="K127" s="68"/>
      <c r="L127" s="18"/>
      <c r="M127" s="112"/>
      <c r="N127" s="123"/>
      <c r="O127" s="47"/>
      <c r="P127" s="47"/>
      <c r="Q127" s="47"/>
      <c r="R127" s="47"/>
      <c r="S127" s="47"/>
      <c r="T127" s="47"/>
      <c r="U127" s="116"/>
      <c r="V127" s="104"/>
      <c r="W127" s="104"/>
      <c r="X127" s="22">
        <v>10000</v>
      </c>
      <c r="Y127" s="23">
        <v>30000</v>
      </c>
    </row>
    <row r="128" spans="1:25" x14ac:dyDescent="0.25">
      <c r="A128" s="18">
        <v>16</v>
      </c>
      <c r="B128" s="44"/>
      <c r="C128" s="13" t="s">
        <v>15</v>
      </c>
      <c r="D128" s="12" t="s">
        <v>16</v>
      </c>
      <c r="E128" s="13" t="s">
        <v>17</v>
      </c>
      <c r="F128" s="13" t="s">
        <v>18</v>
      </c>
      <c r="G128" s="46">
        <v>580320.06299999903</v>
      </c>
      <c r="H128" s="78">
        <v>4877954.7290000003</v>
      </c>
      <c r="I128" s="34"/>
      <c r="J128" s="57"/>
      <c r="K128" s="68"/>
      <c r="L128" s="18"/>
      <c r="M128" s="112"/>
      <c r="N128" s="123"/>
      <c r="O128" s="47"/>
      <c r="P128" s="47"/>
      <c r="Q128" s="47"/>
      <c r="R128" s="47"/>
      <c r="S128" s="47"/>
      <c r="T128" s="47"/>
      <c r="U128" s="116"/>
      <c r="V128" s="104"/>
      <c r="W128" s="104"/>
      <c r="X128" s="22">
        <v>10000</v>
      </c>
      <c r="Y128" s="23">
        <v>30000</v>
      </c>
    </row>
    <row r="129" spans="1:25" s="1" customFormat="1" x14ac:dyDescent="0.25">
      <c r="A129" s="19">
        <v>16</v>
      </c>
      <c r="B129" s="49"/>
      <c r="C129" s="1" t="s">
        <v>15</v>
      </c>
      <c r="D129" s="15" t="s">
        <v>16</v>
      </c>
      <c r="E129" s="1" t="s">
        <v>17</v>
      </c>
      <c r="F129" s="1" t="s">
        <v>18</v>
      </c>
      <c r="G129" s="60">
        <v>580320.06299999903</v>
      </c>
      <c r="H129" s="79">
        <v>4877954.7290000003</v>
      </c>
      <c r="I129" s="73"/>
      <c r="J129" s="58"/>
      <c r="K129" s="53"/>
      <c r="L129" s="19"/>
      <c r="M129" s="117"/>
      <c r="N129" s="124"/>
      <c r="O129" s="119"/>
      <c r="P129" s="119"/>
      <c r="Q129" s="119"/>
      <c r="R129" s="119"/>
      <c r="S129" s="119"/>
      <c r="T129" s="119"/>
      <c r="U129" s="120"/>
      <c r="V129" s="121"/>
      <c r="W129" s="121"/>
      <c r="X129" s="61">
        <v>10000</v>
      </c>
      <c r="Y129" s="62">
        <v>30000</v>
      </c>
    </row>
    <row r="130" spans="1:25" x14ac:dyDescent="0.25">
      <c r="X130" s="22">
        <v>10000</v>
      </c>
      <c r="Y130" s="23">
        <v>30000</v>
      </c>
    </row>
    <row r="131" spans="1:25" x14ac:dyDescent="0.25">
      <c r="G131" s="63"/>
      <c r="H131" s="64"/>
    </row>
  </sheetData>
  <sortState ref="A2:W130">
    <sortCondition ref="A2:A130"/>
  </sortState>
  <conditionalFormatting sqref="M2:M129">
    <cfRule type="expression" dxfId="1" priority="2">
      <formula>M2&gt;10000</formula>
    </cfRule>
    <cfRule type="expression" dxfId="0" priority="1">
      <formula>M2&gt;29999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W24" sqref="W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9" sqref="V3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AB23" sqref="AB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3" sqref="X2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2" sqref="T32:U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30" sqref="W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2" sqref="T3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31" sqref="T3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V29" sqref="V2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7" sqref="AA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tabSelected="1" topLeftCell="A7" workbookViewId="0">
      <selection activeCell="Q22" sqref="Q22"/>
    </sheetView>
  </sheetViews>
  <sheetFormatPr defaultRowHeight="15" x14ac:dyDescent="0.25"/>
  <cols>
    <col min="3" max="3" width="17" customWidth="1"/>
    <col min="4" max="11" width="16" customWidth="1"/>
  </cols>
  <sheetData>
    <row r="3" spans="1:11" x14ac:dyDescent="0.25">
      <c r="D3" s="146" t="s">
        <v>86</v>
      </c>
      <c r="E3" s="146"/>
      <c r="F3" s="146"/>
      <c r="G3" s="146"/>
      <c r="H3" s="146"/>
      <c r="I3" s="146"/>
    </row>
    <row r="6" spans="1:11" ht="28.5" customHeight="1" x14ac:dyDescent="0.25">
      <c r="D6" s="147" t="s">
        <v>87</v>
      </c>
      <c r="E6" s="148"/>
      <c r="F6" s="149" t="s">
        <v>88</v>
      </c>
      <c r="G6" s="149"/>
      <c r="H6" s="150" t="s">
        <v>89</v>
      </c>
      <c r="I6" s="151"/>
    </row>
    <row r="7" spans="1:11" ht="29.25" customHeight="1" x14ac:dyDescent="0.25">
      <c r="D7" s="152" t="s">
        <v>90</v>
      </c>
      <c r="E7" s="153"/>
      <c r="F7" s="154" t="s">
        <v>91</v>
      </c>
      <c r="G7" s="154"/>
      <c r="H7" s="155" t="s">
        <v>92</v>
      </c>
      <c r="I7" s="156"/>
    </row>
    <row r="8" spans="1:11" ht="15.75" thickBot="1" x14ac:dyDescent="0.3"/>
    <row r="9" spans="1:11" ht="42" customHeight="1" thickBot="1" x14ac:dyDescent="0.3">
      <c r="A9" s="132" t="s">
        <v>93</v>
      </c>
      <c r="B9" s="133" t="s">
        <v>94</v>
      </c>
      <c r="C9" s="134"/>
      <c r="D9" s="135" t="s">
        <v>95</v>
      </c>
      <c r="E9" s="135" t="s">
        <v>96</v>
      </c>
      <c r="F9" s="135" t="s">
        <v>97</v>
      </c>
      <c r="G9" s="135" t="s">
        <v>98</v>
      </c>
      <c r="H9" s="135" t="s">
        <v>99</v>
      </c>
      <c r="I9" s="135" t="s">
        <v>100</v>
      </c>
      <c r="J9" s="135" t="s">
        <v>101</v>
      </c>
      <c r="K9" s="135" t="s">
        <v>102</v>
      </c>
    </row>
    <row r="10" spans="1:11" ht="15.75" thickBot="1" x14ac:dyDescent="0.3">
      <c r="A10" s="142">
        <v>1</v>
      </c>
      <c r="B10" s="144" t="s">
        <v>77</v>
      </c>
      <c r="C10" s="136" t="s">
        <v>103</v>
      </c>
      <c r="D10" s="137">
        <f>IF(ISBLANK('Conteggi_Ostreo 2025'!$M2), "", 'Conteggi_Ostreo 2025'!$M2)</f>
        <v>0</v>
      </c>
      <c r="E10" s="137">
        <f>IF(ISBLANK('Conteggi_Ostreo 2025'!$M3), "", 'Conteggi_Ostreo 2025'!$M3)</f>
        <v>380</v>
      </c>
      <c r="F10" s="137" t="str">
        <f>IF(ISBLANK('Conteggi_Ostreo 2025'!$M4), "", 'Conteggi_Ostreo 2025'!$M4)</f>
        <v/>
      </c>
      <c r="G10" s="137" t="str">
        <f>IF(ISBLANK('Conteggi_Ostreo 2025'!$M5), "", 'Conteggi_Ostreo 2025'!$M5)</f>
        <v/>
      </c>
      <c r="H10" s="137" t="str">
        <f>IF(ISBLANK('Conteggi_Ostreo 2025'!$M6), "", 'Conteggi_Ostreo 2025'!$M6)</f>
        <v/>
      </c>
      <c r="I10" s="137" t="str">
        <f>IF(ISBLANK('Conteggi_Ostreo 2025'!$M7), "", 'Conteggi_Ostreo 2025'!$M7)</f>
        <v/>
      </c>
      <c r="J10" s="137" t="str">
        <f>IF(ISBLANK('Conteggi_Ostreo 2025'!$M8), "", 'Conteggi_Ostreo 2025'!$M8)</f>
        <v/>
      </c>
      <c r="K10" s="137" t="str">
        <f>IF(ISBLANK('Conteggi_Ostreo 2025'!$M9), "", 'Conteggi_Ostreo 2025'!$M9)</f>
        <v/>
      </c>
    </row>
    <row r="11" spans="1:11" ht="15.75" thickBot="1" x14ac:dyDescent="0.3">
      <c r="A11" s="143"/>
      <c r="B11" s="145"/>
      <c r="C11" s="138" t="s">
        <v>104</v>
      </c>
      <c r="D11" s="139">
        <f>IF(ISBLANK('Conteggi_Ostreo 2025'!$K2), "", 'Conteggi_Ostreo 2025'!$K2)</f>
        <v>24.5</v>
      </c>
      <c r="E11" s="139">
        <f>IF(ISBLANK('Conteggi_Ostreo 2025'!$K3), "", 'Conteggi_Ostreo 2025'!$K3)</f>
        <v>25.6</v>
      </c>
      <c r="F11" s="139" t="str">
        <f>IF(ISBLANK('Conteggi_Ostreo 2025'!$K4), "", 'Conteggi_Ostreo 2025'!$K4)</f>
        <v/>
      </c>
      <c r="G11" s="139" t="str">
        <f>IF(ISBLANK('Conteggi_Ostreo 2025'!$K5), "", 'Conteggi_Ostreo 2025'!$K5)</f>
        <v/>
      </c>
      <c r="H11" s="139" t="str">
        <f>IF(ISBLANK('Conteggi_Ostreo 2025'!$K6), "", 'Conteggi_Ostreo 2025'!$K6)</f>
        <v/>
      </c>
      <c r="I11" s="139" t="str">
        <f>IF(ISBLANK('Conteggi_Ostreo 2025'!$K7), "", 'Conteggi_Ostreo 2025'!$K7)</f>
        <v/>
      </c>
      <c r="J11" s="139" t="str">
        <f>IF(ISBLANK('Conteggi_Ostreo 2025'!$K8), "", 'Conteggi_Ostreo 2025'!$K8)</f>
        <v/>
      </c>
      <c r="K11" s="139" t="str">
        <f>IF(ISBLANK('Conteggi_Ostreo 2025'!$K9), "", 'Conteggi_Ostreo 2025'!$K9)</f>
        <v/>
      </c>
    </row>
    <row r="12" spans="1:11" ht="15.75" thickBot="1" x14ac:dyDescent="0.3">
      <c r="A12" s="142">
        <v>2</v>
      </c>
      <c r="B12" s="144" t="s">
        <v>57</v>
      </c>
      <c r="C12" s="136" t="s">
        <v>103</v>
      </c>
      <c r="D12" s="137">
        <f>IF(ISBLANK('Conteggi_Ostreo 2025'!$M10), "", 'Conteggi_Ostreo 2025'!$M10)</f>
        <v>0</v>
      </c>
      <c r="E12" s="141">
        <f>IF(ISBLANK('Conteggi_Ostreo 2025'!$M11), "", 'Conteggi_Ostreo 2025'!$M11)</f>
        <v>23680</v>
      </c>
      <c r="F12" s="137" t="str">
        <f>IF(ISBLANK('Conteggi_Ostreo 2025'!$M12), "", 'Conteggi_Ostreo 2025'!$M12)</f>
        <v/>
      </c>
      <c r="G12" s="137" t="str">
        <f>IF(ISBLANK('Conteggi_Ostreo 2025'!$M13), "", 'Conteggi_Ostreo 2025'!$M13)</f>
        <v/>
      </c>
      <c r="H12" s="137" t="str">
        <f>IF(ISBLANK('Conteggi_Ostreo 2025'!$M14), "", 'Conteggi_Ostreo 2025'!$M14)</f>
        <v/>
      </c>
      <c r="I12" s="137" t="str">
        <f>IF(ISBLANK('Conteggi_Ostreo 2025'!$M15), "", 'Conteggi_Ostreo 2025'!$M15)</f>
        <v/>
      </c>
      <c r="J12" s="137" t="str">
        <f>IF(ISBLANK('Conteggi_Ostreo 2025'!$M16), "", 'Conteggi_Ostreo 2025'!$M16)</f>
        <v/>
      </c>
      <c r="K12" s="137" t="str">
        <f>IF(ISBLANK('Conteggi_Ostreo 2025'!$M17), "", 'Conteggi_Ostreo 2025'!$M17)</f>
        <v/>
      </c>
    </row>
    <row r="13" spans="1:11" ht="15.75" thickBot="1" x14ac:dyDescent="0.3">
      <c r="A13" s="143"/>
      <c r="B13" s="145"/>
      <c r="C13" s="138" t="s">
        <v>104</v>
      </c>
      <c r="D13" s="139">
        <f>IF(ISBLANK('Conteggi_Ostreo 2025'!$K10), "", 'Conteggi_Ostreo 2025'!$K10)</f>
        <v>25</v>
      </c>
      <c r="E13" s="139">
        <f>IF(ISBLANK('Conteggi_Ostreo 2025'!$K11), "", 'Conteggi_Ostreo 2025'!$K11)</f>
        <v>25.5</v>
      </c>
      <c r="F13" s="139" t="str">
        <f>IF(ISBLANK('Conteggi_Ostreo 2025'!$K12), "", 'Conteggi_Ostreo 2025'!$K12)</f>
        <v/>
      </c>
      <c r="G13" s="139" t="str">
        <f>IF(ISBLANK('Conteggi_Ostreo 2025'!$K13), "", 'Conteggi_Ostreo 2025'!$K13)</f>
        <v/>
      </c>
      <c r="H13" s="139" t="str">
        <f>IF(ISBLANK('Conteggi_Ostreo 2025'!$K14), "", 'Conteggi_Ostreo 2025'!$K14)</f>
        <v/>
      </c>
      <c r="I13" s="139" t="str">
        <f>IF(ISBLANK('Conteggi_Ostreo 2025'!$K15), "", 'Conteggi_Ostreo 2025'!$K15)</f>
        <v/>
      </c>
      <c r="J13" s="139" t="str">
        <f>IF(ISBLANK('Conteggi_Ostreo 2025'!$K16), "", 'Conteggi_Ostreo 2025'!$K16)</f>
        <v/>
      </c>
      <c r="K13" s="139" t="str">
        <f>IF(ISBLANK('Conteggi_Ostreo 2025'!$K17), "", 'Conteggi_Ostreo 2025'!$K17)</f>
        <v/>
      </c>
    </row>
    <row r="14" spans="1:11" ht="15.75" thickBot="1" x14ac:dyDescent="0.3">
      <c r="A14" s="142">
        <v>3</v>
      </c>
      <c r="B14" s="144" t="s">
        <v>78</v>
      </c>
      <c r="C14" s="136" t="s">
        <v>103</v>
      </c>
      <c r="D14" s="137">
        <f>IF(ISBLANK('Conteggi_Ostreo 2025'!$M18), "", 'Conteggi_Ostreo 2025'!$M18)</f>
        <v>0</v>
      </c>
      <c r="E14" s="137">
        <f>IF(ISBLANK('Conteggi_Ostreo 2025'!$M19), "", 'Conteggi_Ostreo 2025'!$M19)</f>
        <v>160</v>
      </c>
      <c r="F14" s="137" t="str">
        <f>IF(ISBLANK('Conteggi_Ostreo 2025'!$M20), "", 'Conteggi_Ostreo 2025'!$M20)</f>
        <v/>
      </c>
      <c r="G14" s="137" t="str">
        <f>IF(ISBLANK('Conteggi_Ostreo 2025'!$M21), "", 'Conteggi_Ostreo 2025'!$M21)</f>
        <v/>
      </c>
      <c r="H14" s="137" t="str">
        <f>IF(ISBLANK('Conteggi_Ostreo 2025'!$M22), "", 'Conteggi_Ostreo 2025'!$M22)</f>
        <v/>
      </c>
      <c r="I14" s="137" t="str">
        <f>IF(ISBLANK('Conteggi_Ostreo 2025'!$M23), "", 'Conteggi_Ostreo 2025'!$M23)</f>
        <v/>
      </c>
      <c r="J14" s="137" t="str">
        <f>IF(ISBLANK('Conteggi_Ostreo 2025'!$M24), "", 'Conteggi_Ostreo 2025'!$M24)</f>
        <v/>
      </c>
      <c r="K14" s="137" t="str">
        <f>IF(ISBLANK('Conteggi_Ostreo 2025'!$M25), "", 'Conteggi_Ostreo 2025'!$M25)</f>
        <v/>
      </c>
    </row>
    <row r="15" spans="1:11" ht="15.75" thickBot="1" x14ac:dyDescent="0.3">
      <c r="A15" s="143"/>
      <c r="B15" s="145"/>
      <c r="C15" s="138" t="s">
        <v>104</v>
      </c>
      <c r="D15" s="139">
        <f>IF(ISBLANK('Conteggi_Ostreo 2025'!$K18), "", 'Conteggi_Ostreo 2025'!$K18)</f>
        <v>21.4</v>
      </c>
      <c r="E15" s="139">
        <f>IF(ISBLANK('Conteggi_Ostreo 2025'!$K19), "", 'Conteggi_Ostreo 2025'!$K19)</f>
        <v>25.1</v>
      </c>
      <c r="F15" s="139" t="str">
        <f>IF(ISBLANK('Conteggi_Ostreo 2025'!$K20), "", 'Conteggi_Ostreo 2025'!$K20)</f>
        <v/>
      </c>
      <c r="G15" s="139" t="str">
        <f>IF(ISBLANK('Conteggi_Ostreo 2025'!$K21), "", 'Conteggi_Ostreo 2025'!$K21)</f>
        <v/>
      </c>
      <c r="H15" s="139" t="str">
        <f>IF(ISBLANK('Conteggi_Ostreo 2025'!$K22), "", 'Conteggi_Ostreo 2025'!$K22)</f>
        <v/>
      </c>
      <c r="I15" s="139" t="str">
        <f>IF(ISBLANK('Conteggi_Ostreo 2025'!$K23), "", 'Conteggi_Ostreo 2025'!$K23)</f>
        <v/>
      </c>
      <c r="J15" s="139" t="str">
        <f>IF(ISBLANK('Conteggi_Ostreo 2025'!$K24), "", 'Conteggi_Ostreo 2025'!$K24)</f>
        <v/>
      </c>
      <c r="K15" s="139" t="str">
        <f>IF(ISBLANK('Conteggi_Ostreo 2025'!$K25), "", 'Conteggi_Ostreo 2025'!$K25)</f>
        <v/>
      </c>
    </row>
    <row r="16" spans="1:11" ht="15.75" thickBot="1" x14ac:dyDescent="0.3">
      <c r="A16" s="142">
        <v>4</v>
      </c>
      <c r="B16" s="144" t="s">
        <v>53</v>
      </c>
      <c r="C16" s="136" t="s">
        <v>103</v>
      </c>
      <c r="D16" s="137" t="str">
        <f>IF(ISBLANK('Conteggi_Ostreo 2025'!$M26), "", 'Conteggi_Ostreo 2025'!$M26)</f>
        <v/>
      </c>
      <c r="E16" s="137">
        <f>IF(ISBLANK('Conteggi_Ostreo 2025'!$M27), "", 'Conteggi_Ostreo 2025'!$M27)</f>
        <v>240</v>
      </c>
      <c r="F16" s="137" t="str">
        <f>IF(ISBLANK('Conteggi_Ostreo 2025'!$M28), "", 'Conteggi_Ostreo 2025'!$M28)</f>
        <v/>
      </c>
      <c r="G16" s="137" t="str">
        <f>IF(ISBLANK('Conteggi_Ostreo 2025'!$M29), "", 'Conteggi_Ostreo 2025'!$M29)</f>
        <v/>
      </c>
      <c r="H16" s="137" t="str">
        <f>IF(ISBLANK('Conteggi_Ostreo 2025'!$M30), "", 'Conteggi_Ostreo 2025'!$M30)</f>
        <v/>
      </c>
      <c r="I16" s="137" t="str">
        <f>IF(ISBLANK('Conteggi_Ostreo 2025'!$M31), "", 'Conteggi_Ostreo 2025'!$M31)</f>
        <v/>
      </c>
      <c r="J16" s="137" t="str">
        <f>IF(ISBLANK('Conteggi_Ostreo 2025'!$M32), "", 'Conteggi_Ostreo 2025'!$M32)</f>
        <v/>
      </c>
      <c r="K16" s="137" t="str">
        <f>IF(ISBLANK('Conteggi_Ostreo 2025'!$M33), "", 'Conteggi_Ostreo 2025'!$M33)</f>
        <v/>
      </c>
    </row>
    <row r="17" spans="1:11" ht="15.75" thickBot="1" x14ac:dyDescent="0.3">
      <c r="A17" s="143"/>
      <c r="B17" s="145"/>
      <c r="C17" s="138" t="s">
        <v>104</v>
      </c>
      <c r="D17" s="139" t="str">
        <f>IF(ISBLANK('Conteggi_Ostreo 2025'!$K26), "", 'Conteggi_Ostreo 2025'!$K26)</f>
        <v/>
      </c>
      <c r="E17" s="139">
        <f>IF(ISBLANK('Conteggi_Ostreo 2025'!$K27), "", 'Conteggi_Ostreo 2025'!$K27)</f>
        <v>25.7</v>
      </c>
      <c r="F17" s="139" t="str">
        <f>IF(ISBLANK('Conteggi_Ostreo 2025'!$K28), "", 'Conteggi_Ostreo 2025'!$K28)</f>
        <v/>
      </c>
      <c r="G17" s="139" t="str">
        <f>IF(ISBLANK('Conteggi_Ostreo 2025'!$K29), "", 'Conteggi_Ostreo 2025'!$K29)</f>
        <v/>
      </c>
      <c r="H17" s="139" t="str">
        <f>IF(ISBLANK('Conteggi_Ostreo 2025'!$K30), "", 'Conteggi_Ostreo 2025'!$K30)</f>
        <v/>
      </c>
      <c r="I17" s="139" t="str">
        <f>IF(ISBLANK('Conteggi_Ostreo 2025'!$K31), "", 'Conteggi_Ostreo 2025'!$K31)</f>
        <v/>
      </c>
      <c r="J17" s="139" t="str">
        <f>IF(ISBLANK('Conteggi_Ostreo 2025'!$K32), "", 'Conteggi_Ostreo 2025'!$K32)</f>
        <v/>
      </c>
      <c r="K17" s="139" t="str">
        <f>IF(ISBLANK('Conteggi_Ostreo 2025'!$K33), "", 'Conteggi_Ostreo 2025'!$K33)</f>
        <v/>
      </c>
    </row>
    <row r="18" spans="1:11" ht="15.75" thickBot="1" x14ac:dyDescent="0.3">
      <c r="A18" s="142">
        <v>5</v>
      </c>
      <c r="B18" s="144" t="s">
        <v>50</v>
      </c>
      <c r="C18" s="136" t="s">
        <v>103</v>
      </c>
      <c r="D18" s="137" t="str">
        <f>IF(ISBLANK('Conteggi_Ostreo 2025'!$M34), "", 'Conteggi_Ostreo 2025'!$M34)</f>
        <v/>
      </c>
      <c r="E18" s="137">
        <f>IF(ISBLANK('Conteggi_Ostreo 2025'!$M35), "", 'Conteggi_Ostreo 2025'!$M35)</f>
        <v>0</v>
      </c>
      <c r="F18" s="137" t="str">
        <f>IF(ISBLANK('Conteggi_Ostreo 2025'!$M36), "", 'Conteggi_Ostreo 2025'!$M36)</f>
        <v/>
      </c>
      <c r="G18" s="137" t="str">
        <f>IF(ISBLANK('Conteggi_Ostreo 2025'!$M37), "", 'Conteggi_Ostreo 2025'!$M37)</f>
        <v/>
      </c>
      <c r="H18" s="137" t="str">
        <f>IF(ISBLANK('Conteggi_Ostreo 2025'!$M38), "", 'Conteggi_Ostreo 2025'!$M38)</f>
        <v/>
      </c>
      <c r="I18" s="137" t="str">
        <f>IF(ISBLANK('Conteggi_Ostreo 2025'!$M39), "", 'Conteggi_Ostreo 2025'!$M39)</f>
        <v/>
      </c>
      <c r="J18" s="137" t="str">
        <f>IF(ISBLANK('Conteggi_Ostreo 2025'!$M40), "", 'Conteggi_Ostreo 2025'!$M40)</f>
        <v/>
      </c>
      <c r="K18" s="137" t="str">
        <f>IF(ISBLANK('Conteggi_Ostreo 2025'!$M41), "", 'Conteggi_Ostreo 2025'!$M41)</f>
        <v/>
      </c>
    </row>
    <row r="19" spans="1:11" ht="15.75" thickBot="1" x14ac:dyDescent="0.3">
      <c r="A19" s="143"/>
      <c r="B19" s="145"/>
      <c r="C19" s="138" t="s">
        <v>104</v>
      </c>
      <c r="D19" s="139" t="str">
        <f>IF(ISBLANK('Conteggi_Ostreo 2025'!$K34), "", 'Conteggi_Ostreo 2025'!$K34)</f>
        <v/>
      </c>
      <c r="E19" s="139">
        <f>IF(ISBLANK('Conteggi_Ostreo 2025'!$K35), "", 'Conteggi_Ostreo 2025'!$K35)</f>
        <v>25.9</v>
      </c>
      <c r="F19" s="139" t="str">
        <f>IF(ISBLANK('Conteggi_Ostreo 2025'!$K36), "", 'Conteggi_Ostreo 2025'!$K36)</f>
        <v/>
      </c>
      <c r="G19" s="139" t="str">
        <f>IF(ISBLANK('Conteggi_Ostreo 2025'!$K37), "", 'Conteggi_Ostreo 2025'!$K37)</f>
        <v/>
      </c>
      <c r="H19" s="139" t="str">
        <f>IF(ISBLANK('Conteggi_Ostreo 2025'!$K38), "", 'Conteggi_Ostreo 2025'!$K38)</f>
        <v/>
      </c>
      <c r="I19" s="139" t="str">
        <f>IF(ISBLANK('Conteggi_Ostreo 2025'!$K39), "", 'Conteggi_Ostreo 2025'!$K39)</f>
        <v/>
      </c>
      <c r="J19" s="139" t="str">
        <f>IF(ISBLANK('Conteggi_Ostreo 2025'!$K40), "", 'Conteggi_Ostreo 2025'!$K40)</f>
        <v/>
      </c>
      <c r="K19" s="139" t="str">
        <f>IF(ISBLANK('Conteggi_Ostreo 2025'!$K41), "", 'Conteggi_Ostreo 2025'!$K41)</f>
        <v/>
      </c>
    </row>
    <row r="20" spans="1:11" ht="15.75" thickBot="1" x14ac:dyDescent="0.3">
      <c r="A20" s="142">
        <v>6</v>
      </c>
      <c r="B20" s="144" t="s">
        <v>47</v>
      </c>
      <c r="C20" s="136" t="s">
        <v>103</v>
      </c>
      <c r="D20" s="137" t="str">
        <f>IF(ISBLANK('Conteggi_Ostreo 2025'!$M42), "", 'Conteggi_Ostreo 2025'!$M42)</f>
        <v/>
      </c>
      <c r="E20" s="137">
        <f>IF(ISBLANK('Conteggi_Ostreo 2025'!$M43), "", 'Conteggi_Ostreo 2025'!$M43)</f>
        <v>20</v>
      </c>
      <c r="F20" s="137" t="str">
        <f>IF(ISBLANK('Conteggi_Ostreo 2025'!$M44), "", 'Conteggi_Ostreo 2025'!$M44)</f>
        <v/>
      </c>
      <c r="G20" s="137" t="str">
        <f>IF(ISBLANK('Conteggi_Ostreo 2025'!$M45), "", 'Conteggi_Ostreo 2025'!$M45)</f>
        <v/>
      </c>
      <c r="H20" s="137" t="str">
        <f>IF(ISBLANK('Conteggi_Ostreo 2025'!$M46), "", 'Conteggi_Ostreo 2025'!$M46)</f>
        <v/>
      </c>
      <c r="I20" s="137" t="str">
        <f>IF(ISBLANK('Conteggi_Ostreo 2025'!$M47), "", 'Conteggi_Ostreo 2025'!$M47)</f>
        <v/>
      </c>
      <c r="J20" s="137" t="str">
        <f>IF(ISBLANK('Conteggi_Ostreo 2025'!$M48), "", 'Conteggi_Ostreo 2025'!$M48)</f>
        <v/>
      </c>
      <c r="K20" s="137" t="str">
        <f>IF(ISBLANK('Conteggi_Ostreo 2025'!$M49), "", 'Conteggi_Ostreo 2025'!$M49)</f>
        <v/>
      </c>
    </row>
    <row r="21" spans="1:11" ht="15.75" thickBot="1" x14ac:dyDescent="0.3">
      <c r="A21" s="143"/>
      <c r="B21" s="145"/>
      <c r="C21" s="138" t="s">
        <v>104</v>
      </c>
      <c r="D21" s="139" t="str">
        <f>IF(ISBLANK('Conteggi_Ostreo 2025'!$K42), "", 'Conteggi_Ostreo 2025'!$K42)</f>
        <v/>
      </c>
      <c r="E21" s="139">
        <f>IF(ISBLANK('Conteggi_Ostreo 2025'!$K43), "", 'Conteggi_Ostreo 2025'!$K43)</f>
        <v>24.6</v>
      </c>
      <c r="F21" s="139" t="str">
        <f>IF(ISBLANK('Conteggi_Ostreo 2025'!$K44), "", 'Conteggi_Ostreo 2025'!$K44)</f>
        <v/>
      </c>
      <c r="G21" s="139" t="str">
        <f>IF(ISBLANK('Conteggi_Ostreo 2025'!$K45), "", 'Conteggi_Ostreo 2025'!$K45)</f>
        <v/>
      </c>
      <c r="H21" s="139" t="str">
        <f>IF(ISBLANK('Conteggi_Ostreo 2025'!$K46), "", 'Conteggi_Ostreo 2025'!$K46)</f>
        <v/>
      </c>
      <c r="I21" s="139" t="str">
        <f>IF(ISBLANK('Conteggi_Ostreo 2025'!$K47), "", 'Conteggi_Ostreo 2025'!$K47)</f>
        <v/>
      </c>
      <c r="J21" s="139" t="str">
        <f>IF(ISBLANK('Conteggi_Ostreo 2025'!$K48), "", 'Conteggi_Ostreo 2025'!$K48)</f>
        <v/>
      </c>
      <c r="K21" s="139" t="str">
        <f>IF(ISBLANK('Conteggi_Ostreo 2025'!$K49), "", 'Conteggi_Ostreo 2025'!$K49)</f>
        <v/>
      </c>
    </row>
    <row r="22" spans="1:11" ht="15.75" thickBot="1" x14ac:dyDescent="0.3">
      <c r="A22" s="142">
        <v>7</v>
      </c>
      <c r="B22" s="144" t="s">
        <v>43</v>
      </c>
      <c r="C22" s="136" t="s">
        <v>103</v>
      </c>
      <c r="D22" s="137" t="str">
        <f>IF(ISBLANK('Conteggi_Ostreo 2025'!$M50), "", 'Conteggi_Ostreo 2025'!$M50)</f>
        <v/>
      </c>
      <c r="E22" s="137">
        <f>IF(ISBLANK('Conteggi_Ostreo 2025'!$M51), "", 'Conteggi_Ostreo 2025'!$M51)</f>
        <v>20</v>
      </c>
      <c r="F22" s="137" t="str">
        <f>IF(ISBLANK('Conteggi_Ostreo 2025'!$M52), "", 'Conteggi_Ostreo 2025'!$M52)</f>
        <v/>
      </c>
      <c r="G22" s="137" t="str">
        <f>IF(ISBLANK('Conteggi_Ostreo 2025'!$M53), "", 'Conteggi_Ostreo 2025'!$M53)</f>
        <v/>
      </c>
      <c r="H22" s="137" t="str">
        <f>IF(ISBLANK('Conteggi_Ostreo 2025'!$M54), "", 'Conteggi_Ostreo 2025'!$M54)</f>
        <v/>
      </c>
      <c r="I22" s="137" t="str">
        <f>IF(ISBLANK('Conteggi_Ostreo 2025'!$M55), "", 'Conteggi_Ostreo 2025'!$M55)</f>
        <v/>
      </c>
      <c r="J22" s="137" t="str">
        <f>IF(ISBLANK('Conteggi_Ostreo 2025'!$M56), "", 'Conteggi_Ostreo 2025'!$M56)</f>
        <v/>
      </c>
      <c r="K22" s="137" t="str">
        <f>IF(ISBLANK('Conteggi_Ostreo 2025'!$M57), "", 'Conteggi_Ostreo 2025'!$M57)</f>
        <v/>
      </c>
    </row>
    <row r="23" spans="1:11" ht="15.75" thickBot="1" x14ac:dyDescent="0.3">
      <c r="A23" s="143"/>
      <c r="B23" s="145"/>
      <c r="C23" s="138" t="s">
        <v>104</v>
      </c>
      <c r="D23" s="139" t="str">
        <f>IF(ISBLANK('Conteggi_Ostreo 2025'!$K50), "", 'Conteggi_Ostreo 2025'!$K50)</f>
        <v/>
      </c>
      <c r="E23" s="139">
        <f>IF(ISBLANK('Conteggi_Ostreo 2025'!$K51), "", 'Conteggi_Ostreo 2025'!$K51)</f>
        <v>24.2</v>
      </c>
      <c r="F23" s="139" t="str">
        <f>IF(ISBLANK('Conteggi_Ostreo 2025'!$K52), "", 'Conteggi_Ostreo 2025'!$K52)</f>
        <v/>
      </c>
      <c r="G23" s="139" t="str">
        <f>IF(ISBLANK('Conteggi_Ostreo 2025'!$K53), "", 'Conteggi_Ostreo 2025'!$K53)</f>
        <v/>
      </c>
      <c r="H23" s="139" t="str">
        <f>IF(ISBLANK('Conteggi_Ostreo 2025'!$K54), "", 'Conteggi_Ostreo 2025'!$K54)</f>
        <v/>
      </c>
      <c r="I23" s="139" t="str">
        <f>IF(ISBLANK('Conteggi_Ostreo 2025'!$K55), "", 'Conteggi_Ostreo 2025'!$K55)</f>
        <v/>
      </c>
      <c r="J23" s="139" t="str">
        <f>IF(ISBLANK('Conteggi_Ostreo 2025'!$K56), "", 'Conteggi_Ostreo 2025'!$K56)</f>
        <v/>
      </c>
      <c r="K23" s="139" t="str">
        <f>IF(ISBLANK('Conteggi_Ostreo 2025'!$K57), "", 'Conteggi_Ostreo 2025'!$K57)</f>
        <v/>
      </c>
    </row>
    <row r="24" spans="1:11" ht="15.75" thickBot="1" x14ac:dyDescent="0.3">
      <c r="A24" s="142">
        <v>8</v>
      </c>
      <c r="B24" s="144" t="s">
        <v>41</v>
      </c>
      <c r="C24" s="136" t="s">
        <v>103</v>
      </c>
      <c r="D24" s="137" t="str">
        <f>IF(ISBLANK('Conteggi_Ostreo 2025'!$M58), "", 'Conteggi_Ostreo 2025'!$M58)</f>
        <v/>
      </c>
      <c r="E24" s="140">
        <f>IF(ISBLANK('Conteggi_Ostreo 2025'!$M59), "", 'Conteggi_Ostreo 2025'!$M59)</f>
        <v>16160</v>
      </c>
      <c r="F24" s="137" t="str">
        <f>IF(ISBLANK('Conteggi_Ostreo 2025'!$M60), "", 'Conteggi_Ostreo 2025'!$M60)</f>
        <v/>
      </c>
      <c r="G24" s="137" t="str">
        <f>IF(ISBLANK('Conteggi_Ostreo 2025'!$M61), "", 'Conteggi_Ostreo 2025'!$M61)</f>
        <v/>
      </c>
      <c r="H24" s="137" t="str">
        <f>IF(ISBLANK('Conteggi_Ostreo 2025'!$M62), "", 'Conteggi_Ostreo 2025'!$M62)</f>
        <v/>
      </c>
      <c r="I24" s="137" t="str">
        <f>IF(ISBLANK('Conteggi_Ostreo 2025'!$M63), "", 'Conteggi_Ostreo 2025'!$M63)</f>
        <v/>
      </c>
      <c r="J24" s="137" t="str">
        <f>IF(ISBLANK('Conteggi_Ostreo 2025'!$M64), "", 'Conteggi_Ostreo 2025'!$M64)</f>
        <v/>
      </c>
      <c r="K24" s="137" t="str">
        <f>IF(ISBLANK('Conteggi_Ostreo 2025'!$M65), "", 'Conteggi_Ostreo 2025'!$M65)</f>
        <v/>
      </c>
    </row>
    <row r="25" spans="1:11" ht="15.75" thickBot="1" x14ac:dyDescent="0.3">
      <c r="A25" s="143"/>
      <c r="B25" s="145"/>
      <c r="C25" s="138" t="s">
        <v>104</v>
      </c>
      <c r="D25" s="139" t="str">
        <f>IF(ISBLANK('Conteggi_Ostreo 2025'!$K58), "", 'Conteggi_Ostreo 2025'!$K58)</f>
        <v/>
      </c>
      <c r="E25" s="139">
        <f>IF(ISBLANK('Conteggi_Ostreo 2025'!$K59), "", 'Conteggi_Ostreo 2025'!$K59)</f>
        <v>26.3</v>
      </c>
      <c r="F25" s="139" t="str">
        <f>IF(ISBLANK('Conteggi_Ostreo 2025'!$K60), "", 'Conteggi_Ostreo 2025'!$K60)</f>
        <v/>
      </c>
      <c r="G25" s="139" t="str">
        <f>IF(ISBLANK('Conteggi_Ostreo 2025'!$K61), "", 'Conteggi_Ostreo 2025'!$K61)</f>
        <v/>
      </c>
      <c r="H25" s="139" t="str">
        <f>IF(ISBLANK('Conteggi_Ostreo 2025'!$K62), "", 'Conteggi_Ostreo 2025'!$K62)</f>
        <v/>
      </c>
      <c r="I25" s="139" t="str">
        <f>IF(ISBLANK('Conteggi_Ostreo 2025'!$K63), "", 'Conteggi_Ostreo 2025'!$K63)</f>
        <v/>
      </c>
      <c r="J25" s="139" t="str">
        <f>IF(ISBLANK('Conteggi_Ostreo 2025'!$K64), "", 'Conteggi_Ostreo 2025'!$K64)</f>
        <v/>
      </c>
      <c r="K25" s="139" t="str">
        <f>IF(ISBLANK('Conteggi_Ostreo 2025'!$K65), "", 'Conteggi_Ostreo 2025'!$K65)</f>
        <v/>
      </c>
    </row>
    <row r="26" spans="1:11" ht="15.75" thickBot="1" x14ac:dyDescent="0.3">
      <c r="A26" s="142">
        <v>9</v>
      </c>
      <c r="B26" s="144" t="s">
        <v>38</v>
      </c>
      <c r="C26" s="135" t="s">
        <v>103</v>
      </c>
      <c r="D26" s="137" t="str">
        <f>IF(ISBLANK('Conteggi_Ostreo 2025'!$M66), "", 'Conteggi_Ostreo 2025'!$M66)</f>
        <v/>
      </c>
      <c r="E26" s="137">
        <f>IF(ISBLANK('Conteggi_Ostreo 2025'!$M67), "", 'Conteggi_Ostreo 2025'!$M67)</f>
        <v>2080</v>
      </c>
      <c r="F26" s="137" t="str">
        <f>IF(ISBLANK('Conteggi_Ostreo 2025'!$M68), "", 'Conteggi_Ostreo 2025'!$M68)</f>
        <v/>
      </c>
      <c r="G26" s="137" t="str">
        <f>IF(ISBLANK('Conteggi_Ostreo 2025'!$M69), "", 'Conteggi_Ostreo 2025'!$M69)</f>
        <v/>
      </c>
      <c r="H26" s="137" t="str">
        <f>IF(ISBLANK('Conteggi_Ostreo 2025'!$M70), "", 'Conteggi_Ostreo 2025'!$M70)</f>
        <v/>
      </c>
      <c r="I26" s="137" t="str">
        <f>IF(ISBLANK('Conteggi_Ostreo 2025'!$M71), "", 'Conteggi_Ostreo 2025'!$M71)</f>
        <v/>
      </c>
      <c r="J26" s="137" t="str">
        <f>IF(ISBLANK('Conteggi_Ostreo 2025'!$M72), "", 'Conteggi_Ostreo 2025'!$M72)</f>
        <v/>
      </c>
      <c r="K26" s="137" t="str">
        <f>IF(ISBLANK('Conteggi_Ostreo 2025'!$M73), "", 'Conteggi_Ostreo 2025'!$M73)</f>
        <v/>
      </c>
    </row>
    <row r="27" spans="1:11" ht="15.75" thickBot="1" x14ac:dyDescent="0.3">
      <c r="A27" s="143"/>
      <c r="B27" s="145"/>
      <c r="C27" s="138" t="s">
        <v>104</v>
      </c>
      <c r="D27" s="139" t="str">
        <f>IF(ISBLANK('Conteggi_Ostreo 2025'!$K66), "", 'Conteggi_Ostreo 2025'!$K66)</f>
        <v/>
      </c>
      <c r="E27" s="139">
        <f>IF(ISBLANK('Conteggi_Ostreo 2025'!$K67), "", 'Conteggi_Ostreo 2025'!$K67)</f>
        <v>26.1</v>
      </c>
      <c r="F27" s="139" t="str">
        <f>IF(ISBLANK('Conteggi_Ostreo 2025'!$K68), "", 'Conteggi_Ostreo 2025'!$K68)</f>
        <v/>
      </c>
      <c r="G27" s="139" t="str">
        <f>IF(ISBLANK('Conteggi_Ostreo 2025'!$K69), "", 'Conteggi_Ostreo 2025'!$K69)</f>
        <v/>
      </c>
      <c r="H27" s="139" t="str">
        <f>IF(ISBLANK('Conteggi_Ostreo 2025'!$K70), "", 'Conteggi_Ostreo 2025'!$K70)</f>
        <v/>
      </c>
      <c r="I27" s="139" t="str">
        <f>IF(ISBLANK('Conteggi_Ostreo 2025'!$K71), "", 'Conteggi_Ostreo 2025'!$K71)</f>
        <v/>
      </c>
      <c r="J27" s="139" t="str">
        <f>IF(ISBLANK('Conteggi_Ostreo 2025'!$K72), "", 'Conteggi_Ostreo 2025'!$K72)</f>
        <v/>
      </c>
      <c r="K27" s="139" t="str">
        <f>IF(ISBLANK('Conteggi_Ostreo 2025'!$K73), "", 'Conteggi_Ostreo 2025'!$K73)</f>
        <v/>
      </c>
    </row>
    <row r="28" spans="1:11" ht="15.75" thickBot="1" x14ac:dyDescent="0.3">
      <c r="A28" s="142">
        <v>10</v>
      </c>
      <c r="B28" s="144" t="s">
        <v>35</v>
      </c>
      <c r="C28" s="136" t="s">
        <v>103</v>
      </c>
      <c r="D28" s="137" t="str">
        <f>IF(ISBLANK('Conteggi_Ostreo 2025'!$M74), "", 'Conteggi_Ostreo 2025'!$M74)</f>
        <v/>
      </c>
      <c r="E28" s="140">
        <f>IF(ISBLANK('Conteggi_Ostreo 2025'!$M75), "", 'Conteggi_Ostreo 2025'!$M75)</f>
        <v>12820</v>
      </c>
      <c r="F28" s="137" t="str">
        <f>IF(ISBLANK('Conteggi_Ostreo 2025'!$M76), "", 'Conteggi_Ostreo 2025'!$M76)</f>
        <v/>
      </c>
      <c r="G28" s="137" t="str">
        <f>IF(ISBLANK('Conteggi_Ostreo 2025'!$M77), "", 'Conteggi_Ostreo 2025'!$M77)</f>
        <v/>
      </c>
      <c r="H28" s="137" t="str">
        <f>IF(ISBLANK('Conteggi_Ostreo 2025'!$M78), "", 'Conteggi_Ostreo 2025'!$M78)</f>
        <v/>
      </c>
      <c r="I28" s="137" t="str">
        <f>IF(ISBLANK('Conteggi_Ostreo 2025'!$M79), "", 'Conteggi_Ostreo 2025'!$M79)</f>
        <v/>
      </c>
      <c r="J28" s="137" t="str">
        <f>IF(ISBLANK('Conteggi_Ostreo 2025'!$M80), "", 'Conteggi_Ostreo 2025'!$M80)</f>
        <v/>
      </c>
      <c r="K28" s="137" t="str">
        <f>IF(ISBLANK('Conteggi_Ostreo 2025'!$M81), "", 'Conteggi_Ostreo 2025'!$M81)</f>
        <v/>
      </c>
    </row>
    <row r="29" spans="1:11" ht="15.75" thickBot="1" x14ac:dyDescent="0.3">
      <c r="A29" s="143"/>
      <c r="B29" s="145"/>
      <c r="C29" s="138" t="s">
        <v>104</v>
      </c>
      <c r="D29" s="139" t="str">
        <f>IF(ISBLANK('Conteggi_Ostreo 2025'!$K74), "", 'Conteggi_Ostreo 2025'!$K74)</f>
        <v/>
      </c>
      <c r="E29" s="139">
        <f>IF(ISBLANK('Conteggi_Ostreo 2025'!$K75), "", 'Conteggi_Ostreo 2025'!$K75)</f>
        <v>25</v>
      </c>
      <c r="F29" s="139" t="str">
        <f>IF(ISBLANK('Conteggi_Ostreo 2025'!$K76), "", 'Conteggi_Ostreo 2025'!$K76)</f>
        <v/>
      </c>
      <c r="G29" s="139" t="str">
        <f>IF(ISBLANK('Conteggi_Ostreo 2025'!$K77), "", 'Conteggi_Ostreo 2025'!$K77)</f>
        <v/>
      </c>
      <c r="H29" s="139" t="str">
        <f>IF(ISBLANK('Conteggi_Ostreo 2025'!$K78), "", 'Conteggi_Ostreo 2025'!$K78)</f>
        <v/>
      </c>
      <c r="I29" s="139" t="str">
        <f>IF(ISBLANK('Conteggi_Ostreo 2025'!$K79), "", 'Conteggi_Ostreo 2025'!$K79)</f>
        <v/>
      </c>
      <c r="J29" s="139" t="str">
        <f>IF(ISBLANK('Conteggi_Ostreo 2025'!$K80), "", 'Conteggi_Ostreo 2025'!$K80)</f>
        <v/>
      </c>
      <c r="K29" s="139" t="str">
        <f>IF(ISBLANK('Conteggi_Ostreo 2025'!$K81), "", 'Conteggi_Ostreo 2025'!$K81)</f>
        <v/>
      </c>
    </row>
    <row r="30" spans="1:11" ht="15.75" thickBot="1" x14ac:dyDescent="0.3">
      <c r="A30" s="142">
        <v>11</v>
      </c>
      <c r="B30" s="144" t="s">
        <v>32</v>
      </c>
      <c r="C30" s="136" t="s">
        <v>103</v>
      </c>
      <c r="D30" s="137" t="str">
        <f>IF(ISBLANK('Conteggi_Ostreo 2025'!$M82), "", 'Conteggi_Ostreo 2025'!$M82)</f>
        <v/>
      </c>
      <c r="E30" s="137">
        <f>IF(ISBLANK('Conteggi_Ostreo 2025'!$M83), "", 'Conteggi_Ostreo 2025'!$M83)</f>
        <v>440</v>
      </c>
      <c r="F30" s="137" t="str">
        <f>IF(ISBLANK('Conteggi_Ostreo 2025'!$M84), "", 'Conteggi_Ostreo 2025'!$M84)</f>
        <v/>
      </c>
      <c r="G30" s="137" t="str">
        <f>IF(ISBLANK('Conteggi_Ostreo 2025'!$M85), "", 'Conteggi_Ostreo 2025'!$M85)</f>
        <v/>
      </c>
      <c r="H30" s="137" t="str">
        <f>IF(ISBLANK('Conteggi_Ostreo 2025'!$M86), "", 'Conteggi_Ostreo 2025'!$M86)</f>
        <v/>
      </c>
      <c r="I30" s="137" t="str">
        <f>IF(ISBLANK('Conteggi_Ostreo 2025'!$M87), "", 'Conteggi_Ostreo 2025'!$M87)</f>
        <v/>
      </c>
      <c r="J30" s="137" t="str">
        <f>IF(ISBLANK('Conteggi_Ostreo 2025'!$M88), "", 'Conteggi_Ostreo 2025'!$M88)</f>
        <v/>
      </c>
      <c r="K30" s="137" t="str">
        <f>IF(ISBLANK('Conteggi_Ostreo 2025'!$M89), "", 'Conteggi_Ostreo 2025'!$M89)</f>
        <v/>
      </c>
    </row>
    <row r="31" spans="1:11" ht="15.75" thickBot="1" x14ac:dyDescent="0.3">
      <c r="A31" s="143"/>
      <c r="B31" s="145"/>
      <c r="C31" s="138" t="s">
        <v>104</v>
      </c>
      <c r="D31" s="139" t="str">
        <f>IF(ISBLANK('Conteggi_Ostreo 2025'!$K82), "", 'Conteggi_Ostreo 2025'!$K82)</f>
        <v/>
      </c>
      <c r="E31" s="139">
        <f>IF(ISBLANK('Conteggi_Ostreo 2025'!$K83), "", 'Conteggi_Ostreo 2025'!$K83)</f>
        <v>25.5</v>
      </c>
      <c r="F31" s="139" t="str">
        <f>IF(ISBLANK('Conteggi_Ostreo 2025'!$K84), "", 'Conteggi_Ostreo 2025'!$K84)</f>
        <v/>
      </c>
      <c r="G31" s="139" t="str">
        <f>IF(ISBLANK('Conteggi_Ostreo 2025'!$K85), "", 'Conteggi_Ostreo 2025'!$K85)</f>
        <v/>
      </c>
      <c r="H31" s="139" t="str">
        <f>IF(ISBLANK('Conteggi_Ostreo 2025'!$K86), "", 'Conteggi_Ostreo 2025'!$K86)</f>
        <v/>
      </c>
      <c r="I31" s="139" t="str">
        <f>IF(ISBLANK('Conteggi_Ostreo 2025'!$K87), "", 'Conteggi_Ostreo 2025'!$K87)</f>
        <v/>
      </c>
      <c r="J31" s="139" t="str">
        <f>IF(ISBLANK('Conteggi_Ostreo 2025'!$K88), "", 'Conteggi_Ostreo 2025'!$K88)</f>
        <v/>
      </c>
      <c r="K31" s="139" t="str">
        <f>IF(ISBLANK('Conteggi_Ostreo 2025'!$K89), "", 'Conteggi_Ostreo 2025'!$K89)</f>
        <v/>
      </c>
    </row>
    <row r="32" spans="1:11" ht="15.75" thickBot="1" x14ac:dyDescent="0.3">
      <c r="A32" s="142">
        <v>12</v>
      </c>
      <c r="B32" s="144" t="s">
        <v>28</v>
      </c>
      <c r="C32" s="136" t="s">
        <v>103</v>
      </c>
      <c r="D32" s="137">
        <f>IF(ISBLANK('Conteggi_Ostreo 2025'!$M90), "", 'Conteggi_Ostreo 2025'!$M90)</f>
        <v>20</v>
      </c>
      <c r="E32" s="137">
        <f>IF(ISBLANK('Conteggi_Ostreo 2025'!$M91), "", 'Conteggi_Ostreo 2025'!$M91)</f>
        <v>20</v>
      </c>
      <c r="F32" s="137" t="str">
        <f>IF(ISBLANK('Conteggi_Ostreo 2025'!$M92), "", 'Conteggi_Ostreo 2025'!$M92)</f>
        <v/>
      </c>
      <c r="G32" s="137" t="str">
        <f>IF(ISBLANK('Conteggi_Ostreo 2025'!$M93), "", 'Conteggi_Ostreo 2025'!$M93)</f>
        <v/>
      </c>
      <c r="H32" s="137" t="str">
        <f>IF(ISBLANK('Conteggi_Ostreo 2025'!$M94), "", 'Conteggi_Ostreo 2025'!$M94)</f>
        <v/>
      </c>
      <c r="I32" s="137" t="str">
        <f>IF(ISBLANK('Conteggi_Ostreo 2025'!$M95), "", 'Conteggi_Ostreo 2025'!$M95)</f>
        <v/>
      </c>
      <c r="J32" s="137" t="str">
        <f>IF(ISBLANK('Conteggi_Ostreo 2025'!$M96), "", 'Conteggi_Ostreo 2025'!$M96)</f>
        <v/>
      </c>
      <c r="K32" s="137" t="str">
        <f>IF(ISBLANK('Conteggi_Ostreo 2025'!$M97), "", 'Conteggi_Ostreo 2025'!$M97)</f>
        <v/>
      </c>
    </row>
    <row r="33" spans="1:11" ht="15.75" thickBot="1" x14ac:dyDescent="0.3">
      <c r="A33" s="143"/>
      <c r="B33" s="145"/>
      <c r="C33" s="138" t="s">
        <v>104</v>
      </c>
      <c r="D33" s="139">
        <f>IF(ISBLANK('Conteggi_Ostreo 2025'!$K90), "", 'Conteggi_Ostreo 2025'!$K90)</f>
        <v>24</v>
      </c>
      <c r="E33" s="139">
        <f>IF(ISBLANK('Conteggi_Ostreo 2025'!$K91), "", 'Conteggi_Ostreo 2025'!$K91)</f>
        <v>25.3</v>
      </c>
      <c r="F33" s="139" t="str">
        <f>IF(ISBLANK('Conteggi_Ostreo 2025'!$K92), "", 'Conteggi_Ostreo 2025'!$K92)</f>
        <v/>
      </c>
      <c r="G33" s="139" t="str">
        <f>IF(ISBLANK('Conteggi_Ostreo 2025'!$K93), "", 'Conteggi_Ostreo 2025'!$K93)</f>
        <v/>
      </c>
      <c r="H33" s="139" t="str">
        <f>IF(ISBLANK('Conteggi_Ostreo 2025'!$K94), "", 'Conteggi_Ostreo 2025'!$K94)</f>
        <v/>
      </c>
      <c r="I33" s="139" t="str">
        <f>IF(ISBLANK('Conteggi_Ostreo 2025'!$K95), "", 'Conteggi_Ostreo 2025'!$K95)</f>
        <v/>
      </c>
      <c r="J33" s="139" t="str">
        <f>IF(ISBLANK('Conteggi_Ostreo 2025'!$K96), "", 'Conteggi_Ostreo 2025'!$K96)</f>
        <v/>
      </c>
      <c r="K33" s="139" t="str">
        <f>IF(ISBLANK('Conteggi_Ostreo 2025'!$K97), "", 'Conteggi_Ostreo 2025'!$K97)</f>
        <v/>
      </c>
    </row>
    <row r="34" spans="1:11" ht="15.75" thickBot="1" x14ac:dyDescent="0.3">
      <c r="A34" s="142">
        <v>13</v>
      </c>
      <c r="B34" s="144" t="s">
        <v>25</v>
      </c>
      <c r="C34" s="136" t="s">
        <v>103</v>
      </c>
      <c r="D34" s="137">
        <f>IF(ISBLANK('Conteggi_Ostreo 2025'!$M98), "", 'Conteggi_Ostreo 2025'!$M98)</f>
        <v>0</v>
      </c>
      <c r="E34" s="137">
        <f>IF(ISBLANK('Conteggi_Ostreo 2025'!$M99), "", 'Conteggi_Ostreo 2025'!$M99)</f>
        <v>0</v>
      </c>
      <c r="F34" s="137" t="str">
        <f>IF(ISBLANK('Conteggi_Ostreo 2025'!$M100), "", 'Conteggi_Ostreo 2025'!$M100)</f>
        <v/>
      </c>
      <c r="G34" s="137" t="str">
        <f>IF(ISBLANK('Conteggi_Ostreo 2025'!$M101), "", 'Conteggi_Ostreo 2025'!$M101)</f>
        <v/>
      </c>
      <c r="H34" s="137" t="str">
        <f>IF(ISBLANK('Conteggi_Ostreo 2025'!$M102), "", 'Conteggi_Ostreo 2025'!$M102)</f>
        <v/>
      </c>
      <c r="I34" s="137" t="str">
        <f>IF(ISBLANK('Conteggi_Ostreo 2025'!$M103), "", 'Conteggi_Ostreo 2025'!$M103)</f>
        <v/>
      </c>
      <c r="J34" s="137" t="str">
        <f>IF(ISBLANK('Conteggi_Ostreo 2025'!$M104), "", 'Conteggi_Ostreo 2025'!$M104)</f>
        <v/>
      </c>
      <c r="K34" s="137" t="str">
        <f>IF(ISBLANK('Conteggi_Ostreo 2025'!$M105), "", 'Conteggi_Ostreo 2025'!$M105)</f>
        <v/>
      </c>
    </row>
    <row r="35" spans="1:11" ht="15.75" thickBot="1" x14ac:dyDescent="0.3">
      <c r="A35" s="143"/>
      <c r="B35" s="145"/>
      <c r="C35" s="138" t="s">
        <v>104</v>
      </c>
      <c r="D35" s="139">
        <f>IF(ISBLANK('Conteggi_Ostreo 2025'!$K98), "", 'Conteggi_Ostreo 2025'!$K98)</f>
        <v>24.2</v>
      </c>
      <c r="E35" s="139">
        <f>IF(ISBLANK('Conteggi_Ostreo 2025'!$K99), "", 'Conteggi_Ostreo 2025'!$K99)</f>
        <v>24.1</v>
      </c>
      <c r="F35" s="139" t="str">
        <f>IF(ISBLANK('Conteggi_Ostreo 2025'!$K100), "", 'Conteggi_Ostreo 2025'!$K100)</f>
        <v/>
      </c>
      <c r="G35" s="139" t="str">
        <f>IF(ISBLANK('Conteggi_Ostreo 2025'!$K101), "", 'Conteggi_Ostreo 2025'!$K101)</f>
        <v/>
      </c>
      <c r="H35" s="139" t="str">
        <f>IF(ISBLANK('Conteggi_Ostreo 2025'!$K102), "", 'Conteggi_Ostreo 2025'!$K102)</f>
        <v/>
      </c>
      <c r="I35" s="139" t="str">
        <f>IF(ISBLANK('Conteggi_Ostreo 2025'!$K103), "", 'Conteggi_Ostreo 2025'!$K103)</f>
        <v/>
      </c>
      <c r="J35" s="139" t="str">
        <f>IF(ISBLANK('Conteggi_Ostreo 2025'!$K104), "", 'Conteggi_Ostreo 2025'!$K104)</f>
        <v/>
      </c>
      <c r="K35" s="139" t="str">
        <f>IF(ISBLANK('Conteggi_Ostreo 2025'!$K105), "", 'Conteggi_Ostreo 2025'!$K105)</f>
        <v/>
      </c>
    </row>
    <row r="36" spans="1:11" ht="15.75" thickBot="1" x14ac:dyDescent="0.3">
      <c r="A36" s="142">
        <v>14</v>
      </c>
      <c r="B36" s="144" t="s">
        <v>22</v>
      </c>
      <c r="C36" s="136" t="s">
        <v>103</v>
      </c>
      <c r="D36" s="137">
        <f>IF(ISBLANK('Conteggi_Ostreo 2025'!$M106), "", 'Conteggi_Ostreo 2025'!$M106)</f>
        <v>60</v>
      </c>
      <c r="E36" s="137">
        <f>IF(ISBLANK('Conteggi_Ostreo 2025'!$M107), "", 'Conteggi_Ostreo 2025'!$M107)</f>
        <v>480</v>
      </c>
      <c r="F36" s="137" t="str">
        <f>IF(ISBLANK('Conteggi_Ostreo 2025'!$M108), "", 'Conteggi_Ostreo 2025'!$M108)</f>
        <v/>
      </c>
      <c r="G36" s="137" t="str">
        <f>IF(ISBLANK('Conteggi_Ostreo 2025'!$M109), "", 'Conteggi_Ostreo 2025'!$M109)</f>
        <v/>
      </c>
      <c r="H36" s="137" t="str">
        <f>IF(ISBLANK('Conteggi_Ostreo 2025'!$M110), "", 'Conteggi_Ostreo 2025'!$M110)</f>
        <v/>
      </c>
      <c r="I36" s="137" t="str">
        <f>IF(ISBLANK('Conteggi_Ostreo 2025'!$M111), "", 'Conteggi_Ostreo 2025'!$M111)</f>
        <v/>
      </c>
      <c r="J36" s="137" t="str">
        <f>IF(ISBLANK('Conteggi_Ostreo 2025'!$M112), "", 'Conteggi_Ostreo 2025'!$M112)</f>
        <v/>
      </c>
      <c r="K36" s="137" t="str">
        <f>IF(ISBLANK('Conteggi_Ostreo 2025'!$M113), "", 'Conteggi_Ostreo 2025'!$M113)</f>
        <v/>
      </c>
    </row>
    <row r="37" spans="1:11" ht="15.75" thickBot="1" x14ac:dyDescent="0.3">
      <c r="A37" s="143"/>
      <c r="B37" s="145"/>
      <c r="C37" s="138" t="s">
        <v>104</v>
      </c>
      <c r="D37" s="139">
        <f>IF(ISBLANK('Conteggi_Ostreo 2025'!$K106), "", 'Conteggi_Ostreo 2025'!$K106)</f>
        <v>24.5</v>
      </c>
      <c r="E37" s="139">
        <f>IF(ISBLANK('Conteggi_Ostreo 2025'!$K107), "", 'Conteggi_Ostreo 2025'!$K107)</f>
        <v>23</v>
      </c>
      <c r="F37" s="139" t="str">
        <f>IF(ISBLANK('Conteggi_Ostreo 2025'!$K108), "", 'Conteggi_Ostreo 2025'!$K108)</f>
        <v/>
      </c>
      <c r="G37" s="139" t="str">
        <f>IF(ISBLANK('Conteggi_Ostreo 2025'!$K109), "", 'Conteggi_Ostreo 2025'!$K109)</f>
        <v/>
      </c>
      <c r="H37" s="139" t="str">
        <f>IF(ISBLANK('Conteggi_Ostreo 2025'!$K110), "", 'Conteggi_Ostreo 2025'!$K110)</f>
        <v/>
      </c>
      <c r="I37" s="139" t="str">
        <f>IF(ISBLANK('Conteggi_Ostreo 2025'!$K111), "", 'Conteggi_Ostreo 2025'!$K111)</f>
        <v/>
      </c>
      <c r="J37" s="139" t="str">
        <f>IF(ISBLANK('Conteggi_Ostreo 2025'!$K112), "", 'Conteggi_Ostreo 2025'!$K112)</f>
        <v/>
      </c>
      <c r="K37" s="139" t="str">
        <f>IF(ISBLANK('Conteggi_Ostreo 2025'!$K113), "", 'Conteggi_Ostreo 2025'!$K113)</f>
        <v/>
      </c>
    </row>
    <row r="38" spans="1:11" ht="15.75" thickBot="1" x14ac:dyDescent="0.3">
      <c r="A38" s="142">
        <v>15</v>
      </c>
      <c r="B38" s="144" t="s">
        <v>20</v>
      </c>
      <c r="C38" s="136" t="s">
        <v>103</v>
      </c>
      <c r="D38" s="137">
        <f>IF(ISBLANK('Conteggi_Ostreo 2025'!$M114), "", 'Conteggi_Ostreo 2025'!$M114)</f>
        <v>0</v>
      </c>
      <c r="E38" s="137">
        <f>IF(ISBLANK('Conteggi_Ostreo 2025'!$M115), "", 'Conteggi_Ostreo 2025'!$M115)</f>
        <v>520</v>
      </c>
      <c r="F38" s="137" t="str">
        <f>IF(ISBLANK('Conteggi_Ostreo 2025'!$M116), "", 'Conteggi_Ostreo 2025'!$M116)</f>
        <v/>
      </c>
      <c r="G38" s="137" t="str">
        <f>IF(ISBLANK('Conteggi_Ostreo 2025'!$M117), "", 'Conteggi_Ostreo 2025'!$M117)</f>
        <v/>
      </c>
      <c r="H38" s="137" t="str">
        <f>IF(ISBLANK('Conteggi_Ostreo 2025'!$M118), "", 'Conteggi_Ostreo 2025'!$M118)</f>
        <v/>
      </c>
      <c r="I38" s="137" t="str">
        <f>IF(ISBLANK('Conteggi_Ostreo 2025'!$M119), "", 'Conteggi_Ostreo 2025'!$M119)</f>
        <v/>
      </c>
      <c r="J38" s="137" t="str">
        <f>IF(ISBLANK('Conteggi_Ostreo 2025'!$M120), "", 'Conteggi_Ostreo 2025'!$M120)</f>
        <v/>
      </c>
      <c r="K38" s="137" t="str">
        <f>IF(ISBLANK('Conteggi_Ostreo 2025'!$M121), "", 'Conteggi_Ostreo 2025'!$M121)</f>
        <v/>
      </c>
    </row>
    <row r="39" spans="1:11" ht="15.75" thickBot="1" x14ac:dyDescent="0.3">
      <c r="A39" s="143"/>
      <c r="B39" s="145"/>
      <c r="C39" s="138" t="s">
        <v>104</v>
      </c>
      <c r="D39" s="139">
        <f>IF(ISBLANK('Conteggi_Ostreo 2025'!$K114), "", 'Conteggi_Ostreo 2025'!$K114)</f>
        <v>23.1</v>
      </c>
      <c r="E39" s="139">
        <f>IF(ISBLANK('Conteggi_Ostreo 2025'!$K115), "", 'Conteggi_Ostreo 2025'!$K115)</f>
        <v>23</v>
      </c>
      <c r="F39" s="139" t="str">
        <f>IF(ISBLANK('Conteggi_Ostreo 2025'!$K116), "", 'Conteggi_Ostreo 2025'!$K116)</f>
        <v/>
      </c>
      <c r="G39" s="139" t="str">
        <f>IF(ISBLANK('Conteggi_Ostreo 2025'!$K117), "", 'Conteggi_Ostreo 2025'!$K117)</f>
        <v/>
      </c>
      <c r="H39" s="139" t="str">
        <f>IF(ISBLANK('Conteggi_Ostreo 2025'!$K118), "", 'Conteggi_Ostreo 2025'!$K118)</f>
        <v/>
      </c>
      <c r="I39" s="139" t="str">
        <f>IF(ISBLANK('Conteggi_Ostreo 2025'!$K119), "", 'Conteggi_Ostreo 2025'!$K119)</f>
        <v/>
      </c>
      <c r="J39" s="139" t="str">
        <f>IF(ISBLANK('Conteggi_Ostreo 2025'!$K120), "", 'Conteggi_Ostreo 2025'!$K120)</f>
        <v/>
      </c>
      <c r="K39" s="139" t="str">
        <f>IF(ISBLANK('Conteggi_Ostreo 2025'!$K121), "", 'Conteggi_Ostreo 2025'!$K121)</f>
        <v/>
      </c>
    </row>
    <row r="40" spans="1:11" ht="15.75" thickBot="1" x14ac:dyDescent="0.3">
      <c r="A40" s="142">
        <v>16</v>
      </c>
      <c r="B40" s="144" t="s">
        <v>17</v>
      </c>
      <c r="C40" s="136" t="s">
        <v>103</v>
      </c>
      <c r="D40" s="137">
        <f>IF(ISBLANK('Conteggi_Ostreo 2025'!$M122), "", 'Conteggi_Ostreo 2025'!$M122)</f>
        <v>0</v>
      </c>
      <c r="E40" s="137">
        <f>IF(ISBLANK('Conteggi_Ostreo 2025'!$M123), "", 'Conteggi_Ostreo 2025'!$M123)</f>
        <v>140</v>
      </c>
      <c r="F40" s="137" t="str">
        <f>IF(ISBLANK('Conteggi_Ostreo 2025'!$M124), "", 'Conteggi_Ostreo 2025'!$M124)</f>
        <v/>
      </c>
      <c r="G40" s="137" t="str">
        <f>IF(ISBLANK('Conteggi_Ostreo 2025'!$M125), "", 'Conteggi_Ostreo 2025'!$M125)</f>
        <v/>
      </c>
      <c r="H40" s="137" t="str">
        <f>IF(ISBLANK('Conteggi_Ostreo 2025'!$M126), "", 'Conteggi_Ostreo 2025'!$M126)</f>
        <v/>
      </c>
      <c r="I40" s="137" t="str">
        <f>IF(ISBLANK('Conteggi_Ostreo 2025'!$M127), "", 'Conteggi_Ostreo 2025'!$M127)</f>
        <v/>
      </c>
      <c r="J40" s="137" t="str">
        <f>IF(ISBLANK('Conteggi_Ostreo 2025'!$M128), "", 'Conteggi_Ostreo 2025'!$M128)</f>
        <v/>
      </c>
      <c r="K40" s="137" t="str">
        <f>IF(ISBLANK('Conteggi_Ostreo 2025'!$M129), "", 'Conteggi_Ostreo 2025'!$M129)</f>
        <v/>
      </c>
    </row>
    <row r="41" spans="1:11" ht="15.75" thickBot="1" x14ac:dyDescent="0.3">
      <c r="A41" s="143"/>
      <c r="B41" s="145"/>
      <c r="C41" s="138" t="s">
        <v>104</v>
      </c>
      <c r="D41" s="139">
        <f>IF(ISBLANK('Conteggi_Ostreo 2025'!$K122), "", 'Conteggi_Ostreo 2025'!$K122)</f>
        <v>24</v>
      </c>
      <c r="E41" s="139">
        <f>IF(ISBLANK('Conteggi_Ostreo 2025'!$K123), "", 'Conteggi_Ostreo 2025'!$K123)</f>
        <v>22.9</v>
      </c>
      <c r="F41" s="139" t="str">
        <f>IF(ISBLANK('Conteggi_Ostreo 2025'!$K124), "", 'Conteggi_Ostreo 2025'!$K124)</f>
        <v/>
      </c>
      <c r="G41" s="139" t="str">
        <f>IF(ISBLANK('Conteggi_Ostreo 2025'!$K125), "", 'Conteggi_Ostreo 2025'!$K125)</f>
        <v/>
      </c>
      <c r="H41" s="139" t="str">
        <f>IF(ISBLANK('Conteggi_Ostreo 2025'!$K126), "", 'Conteggi_Ostreo 2025'!$K126)</f>
        <v/>
      </c>
      <c r="I41" s="139" t="str">
        <f>IF(ISBLANK('Conteggi_Ostreo 2025'!$K127), "", 'Conteggi_Ostreo 2025'!$K127)</f>
        <v/>
      </c>
      <c r="J41" s="139" t="str">
        <f>IF(ISBLANK('Conteggi_Ostreo 2025'!$K128), "", 'Conteggi_Ostreo 2025'!$K128)</f>
        <v/>
      </c>
      <c r="K41" s="139" t="str">
        <f>IF(ISBLANK('Conteggi_Ostreo 2025'!$K129), "", 'Conteggi_Ostreo 2025'!$K129)</f>
        <v/>
      </c>
    </row>
  </sheetData>
  <mergeCells count="39">
    <mergeCell ref="D3:I3"/>
    <mergeCell ref="D6:E6"/>
    <mergeCell ref="F6:G6"/>
    <mergeCell ref="H6:I6"/>
    <mergeCell ref="D7:E7"/>
    <mergeCell ref="F7:G7"/>
    <mergeCell ref="H7:I7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40:A41"/>
    <mergeCell ref="B40:B41"/>
    <mergeCell ref="A34:A35"/>
    <mergeCell ref="B34:B35"/>
    <mergeCell ref="A36:A37"/>
    <mergeCell ref="B36:B37"/>
    <mergeCell ref="A38:A39"/>
    <mergeCell ref="B38:B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0"/>
  <sheetViews>
    <sheetView workbookViewId="0">
      <selection activeCell="F13" sqref="F13"/>
    </sheetView>
  </sheetViews>
  <sheetFormatPr defaultRowHeight="15" x14ac:dyDescent="0.25"/>
  <cols>
    <col min="2" max="2" width="10.7109375" bestFit="1" customWidth="1"/>
    <col min="4" max="4" width="17" bestFit="1" customWidth="1"/>
    <col min="6" max="6" width="36.140625" customWidth="1"/>
    <col min="7" max="8" width="9.140625" customWidth="1"/>
    <col min="15" max="15" width="12.42578125" customWidth="1"/>
    <col min="16" max="16" width="12.85546875" customWidth="1"/>
    <col min="17" max="17" width="12.7109375" customWidth="1"/>
    <col min="18" max="18" width="12.85546875" customWidth="1"/>
    <col min="19" max="19" width="16.5703125" customWidth="1"/>
    <col min="20" max="20" width="13.7109375" bestFit="1" customWidth="1"/>
    <col min="21" max="21" width="29.140625" bestFit="1" customWidth="1"/>
    <col min="22" max="22" width="9.85546875" customWidth="1"/>
    <col min="23" max="23" width="10.140625" customWidth="1"/>
  </cols>
  <sheetData>
    <row r="1" spans="1:23" ht="63.75" x14ac:dyDescent="0.25">
      <c r="A1" s="28" t="s">
        <v>67</v>
      </c>
      <c r="B1" s="21" t="s">
        <v>0</v>
      </c>
      <c r="C1" s="33" t="s">
        <v>3</v>
      </c>
      <c r="D1" s="29" t="s">
        <v>4</v>
      </c>
      <c r="E1" s="30" t="s">
        <v>5</v>
      </c>
      <c r="F1" s="31" t="s">
        <v>68</v>
      </c>
      <c r="G1" s="30" t="s">
        <v>1</v>
      </c>
      <c r="H1" s="32" t="s">
        <v>2</v>
      </c>
      <c r="I1" s="24" t="s">
        <v>64</v>
      </c>
      <c r="J1" s="4" t="s">
        <v>60</v>
      </c>
      <c r="K1" s="2" t="s">
        <v>7</v>
      </c>
      <c r="L1" s="5" t="s">
        <v>8</v>
      </c>
      <c r="M1" s="25" t="s">
        <v>9</v>
      </c>
      <c r="N1" s="26" t="s">
        <v>10</v>
      </c>
      <c r="O1" s="7" t="s">
        <v>11</v>
      </c>
      <c r="P1" s="8" t="s">
        <v>12</v>
      </c>
      <c r="Q1" s="6" t="s">
        <v>13</v>
      </c>
      <c r="R1" s="3" t="s">
        <v>14</v>
      </c>
      <c r="S1" s="27" t="s">
        <v>61</v>
      </c>
      <c r="T1" s="20" t="s">
        <v>62</v>
      </c>
      <c r="U1" s="36" t="s">
        <v>63</v>
      </c>
      <c r="V1" s="37" t="s">
        <v>66</v>
      </c>
      <c r="W1" s="38" t="s">
        <v>65</v>
      </c>
    </row>
    <row r="2" spans="1:23" x14ac:dyDescent="0.25">
      <c r="A2" s="17"/>
      <c r="B2" s="35"/>
      <c r="C2" s="10"/>
      <c r="D2" s="9"/>
      <c r="E2" s="10"/>
      <c r="F2" s="10"/>
      <c r="G2" s="10"/>
      <c r="H2" s="11"/>
      <c r="I2" s="18"/>
      <c r="J2" s="18"/>
      <c r="K2" s="34"/>
      <c r="L2" s="34"/>
      <c r="M2" s="10"/>
      <c r="N2" s="10"/>
      <c r="O2" s="10"/>
      <c r="P2" s="10"/>
      <c r="Q2" s="10"/>
      <c r="R2" s="10"/>
      <c r="S2" s="11"/>
      <c r="T2" s="17"/>
      <c r="U2" s="17"/>
      <c r="V2" s="22">
        <v>10000</v>
      </c>
      <c r="W2" s="23">
        <v>30000</v>
      </c>
    </row>
    <row r="3" spans="1:23" x14ac:dyDescent="0.25">
      <c r="A3" s="18"/>
      <c r="B3" s="18"/>
      <c r="C3" s="13"/>
      <c r="D3" s="12"/>
      <c r="E3" s="13"/>
      <c r="F3" s="13"/>
      <c r="G3" s="13"/>
      <c r="H3" s="14"/>
      <c r="I3" s="18"/>
      <c r="J3" s="18"/>
      <c r="K3" s="13"/>
      <c r="L3" s="13"/>
      <c r="M3" s="13"/>
      <c r="N3" s="13"/>
      <c r="O3" s="13"/>
      <c r="P3" s="13"/>
      <c r="Q3" s="13"/>
      <c r="R3" s="13"/>
      <c r="S3" s="14"/>
      <c r="T3" s="18"/>
      <c r="U3" s="18"/>
      <c r="V3" s="22">
        <v>10000</v>
      </c>
      <c r="W3" s="23">
        <v>30000</v>
      </c>
    </row>
    <row r="4" spans="1:23" x14ac:dyDescent="0.25">
      <c r="A4" s="18"/>
      <c r="B4" s="18"/>
      <c r="C4" s="13"/>
      <c r="D4" s="12"/>
      <c r="E4" s="13"/>
      <c r="F4" s="13"/>
      <c r="G4" s="13"/>
      <c r="H4" s="14"/>
      <c r="I4" s="18"/>
      <c r="J4" s="18"/>
      <c r="K4" s="13"/>
      <c r="L4" s="13"/>
      <c r="M4" s="13"/>
      <c r="N4" s="13"/>
      <c r="O4" s="13"/>
      <c r="P4" s="13"/>
      <c r="Q4" s="13"/>
      <c r="R4" s="13"/>
      <c r="S4" s="14"/>
      <c r="T4" s="18"/>
      <c r="U4" s="18"/>
      <c r="V4" s="22">
        <v>10000</v>
      </c>
      <c r="W4" s="23">
        <v>30000</v>
      </c>
    </row>
    <row r="5" spans="1:23" x14ac:dyDescent="0.25">
      <c r="A5" s="18"/>
      <c r="B5" s="18"/>
      <c r="C5" s="13"/>
      <c r="D5" s="12"/>
      <c r="E5" s="13"/>
      <c r="F5" s="13"/>
      <c r="G5" s="13"/>
      <c r="H5" s="14"/>
      <c r="I5" s="18"/>
      <c r="J5" s="18"/>
      <c r="K5" s="13"/>
      <c r="L5" s="13"/>
      <c r="M5" s="13"/>
      <c r="N5" s="13"/>
      <c r="O5" s="13"/>
      <c r="P5" s="13"/>
      <c r="Q5" s="13"/>
      <c r="R5" s="13"/>
      <c r="S5" s="14"/>
      <c r="T5" s="18"/>
      <c r="U5" s="18"/>
      <c r="V5" s="22">
        <v>10000</v>
      </c>
      <c r="W5" s="23">
        <v>30000</v>
      </c>
    </row>
    <row r="6" spans="1:23" x14ac:dyDescent="0.25">
      <c r="A6" s="18"/>
      <c r="B6" s="18"/>
      <c r="C6" s="13"/>
      <c r="D6" s="12"/>
      <c r="E6" s="13"/>
      <c r="F6" s="13"/>
      <c r="G6" s="13"/>
      <c r="H6" s="14"/>
      <c r="I6" s="18"/>
      <c r="J6" s="18"/>
      <c r="K6" s="13"/>
      <c r="L6" s="13"/>
      <c r="M6" s="13"/>
      <c r="N6" s="13"/>
      <c r="O6" s="13"/>
      <c r="P6" s="13"/>
      <c r="Q6" s="13"/>
      <c r="R6" s="13"/>
      <c r="S6" s="14"/>
      <c r="T6" s="18"/>
      <c r="U6" s="18"/>
      <c r="V6" s="22">
        <v>10000</v>
      </c>
      <c r="W6" s="23">
        <v>30000</v>
      </c>
    </row>
    <row r="7" spans="1:23" x14ac:dyDescent="0.25">
      <c r="A7" s="18"/>
      <c r="B7" s="18"/>
      <c r="C7" s="13"/>
      <c r="D7" s="12"/>
      <c r="E7" s="13"/>
      <c r="F7" s="13"/>
      <c r="G7" s="13"/>
      <c r="H7" s="14"/>
      <c r="I7" s="18"/>
      <c r="J7" s="18"/>
      <c r="K7" s="13"/>
      <c r="L7" s="13"/>
      <c r="M7" s="13"/>
      <c r="N7" s="13"/>
      <c r="O7" s="13"/>
      <c r="P7" s="13"/>
      <c r="Q7" s="13"/>
      <c r="R7" s="13"/>
      <c r="S7" s="14"/>
      <c r="T7" s="18"/>
      <c r="U7" s="18"/>
      <c r="V7" s="22">
        <v>10000</v>
      </c>
      <c r="W7" s="23">
        <v>30000</v>
      </c>
    </row>
    <row r="8" spans="1:23" x14ac:dyDescent="0.25">
      <c r="A8" s="18"/>
      <c r="B8" s="18"/>
      <c r="C8" s="13"/>
      <c r="D8" s="12"/>
      <c r="E8" s="13"/>
      <c r="F8" s="13"/>
      <c r="G8" s="13"/>
      <c r="H8" s="14"/>
      <c r="I8" s="18"/>
      <c r="J8" s="18"/>
      <c r="K8" s="13"/>
      <c r="L8" s="13"/>
      <c r="M8" s="13"/>
      <c r="N8" s="13"/>
      <c r="O8" s="13"/>
      <c r="P8" s="13"/>
      <c r="Q8" s="13"/>
      <c r="R8" s="13"/>
      <c r="S8" s="14"/>
      <c r="T8" s="18"/>
      <c r="U8" s="18"/>
      <c r="V8" s="22">
        <v>10000</v>
      </c>
      <c r="W8" s="23">
        <v>30000</v>
      </c>
    </row>
    <row r="9" spans="1:23" x14ac:dyDescent="0.25">
      <c r="A9" s="19"/>
      <c r="B9" s="19"/>
      <c r="C9" s="1"/>
      <c r="D9" s="15"/>
      <c r="E9" s="1"/>
      <c r="F9" s="1"/>
      <c r="G9" s="1"/>
      <c r="H9" s="16"/>
      <c r="I9" s="19"/>
      <c r="J9" s="19"/>
      <c r="K9" s="1"/>
      <c r="L9" s="1"/>
      <c r="M9" s="1"/>
      <c r="N9" s="1"/>
      <c r="O9" s="1"/>
      <c r="P9" s="1"/>
      <c r="Q9" s="1"/>
      <c r="R9" s="1"/>
      <c r="S9" s="16"/>
      <c r="T9" s="19"/>
      <c r="U9" s="19"/>
      <c r="V9" s="22">
        <v>10000</v>
      </c>
      <c r="W9" s="23">
        <v>30000</v>
      </c>
    </row>
    <row r="10" spans="1:23" x14ac:dyDescent="0.25">
      <c r="V10" s="22">
        <v>10000</v>
      </c>
      <c r="W10" s="23">
        <v>30000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X45" sqref="X4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AB20" sqref="AB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K49" sqref="K49:L4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Z21" sqref="Z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80" zoomScaleNormal="80" workbookViewId="0">
      <selection activeCell="G46" sqref="G4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80" zoomScaleNormal="80" workbookViewId="0">
      <selection activeCell="Z43" sqref="Z4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Conteggi_Ostreo 2025</vt:lpstr>
      <vt:lpstr>Comunicazione</vt:lpstr>
      <vt:lpstr>Segnalazioni ASL</vt:lpstr>
      <vt:lpstr>1_BAGA</vt:lpstr>
      <vt:lpstr>2_VASC</vt:lpstr>
      <vt:lpstr>3_SLIC</vt:lpstr>
      <vt:lpstr>4_MCAD</vt:lpstr>
      <vt:lpstr>5_NOSP</vt:lpstr>
      <vt:lpstr>6_NAUT</vt:lpstr>
      <vt:lpstr>7_CREV</vt:lpstr>
      <vt:lpstr>8_BAGN</vt:lpstr>
      <vt:lpstr>9_ZOAG</vt:lpstr>
      <vt:lpstr>10_CHIA</vt:lpstr>
      <vt:lpstr>11_SESL</vt:lpstr>
      <vt:lpstr>12_MONT</vt:lpstr>
      <vt:lpstr>13_PORT</vt:lpstr>
      <vt:lpstr>15_FIAS</vt:lpstr>
      <vt:lpstr>16_AMNI</vt:lpstr>
      <vt:lpstr>14_BAIA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Giussani Valentina</dc:creator>
  <cp:lastModifiedBy>cristina.capacci</cp:lastModifiedBy>
  <dcterms:created xsi:type="dcterms:W3CDTF">2022-05-05T11:30:12Z</dcterms:created>
  <dcterms:modified xsi:type="dcterms:W3CDTF">2025-06-27T08:19:23Z</dcterms:modified>
</cp:coreProperties>
</file>